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АЙТ\Форма 15 предложение на тариф\2024\"/>
    </mc:Choice>
  </mc:AlternateContent>
  <xr:revisionPtr revIDLastSave="0" documentId="13_ncr:1_{E200E0A3-30E4-4B46-94D2-A67ED7EF6D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1" i="1" l="1"/>
  <c r="F10" i="1"/>
  <c r="E10" i="1"/>
  <c r="D10" i="1"/>
  <c r="C10" i="1"/>
  <c r="B10" i="1"/>
  <c r="F9" i="1"/>
  <c r="E9" i="1"/>
  <c r="D9" i="1"/>
  <c r="C9" i="1"/>
  <c r="B9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<sst xmlns="http://schemas.openxmlformats.org/spreadsheetml/2006/main" count="20" uniqueCount="16">
  <si>
    <t>Форма 15</t>
  </si>
  <si>
    <t>Предлагаемый метод регулирования</t>
  </si>
  <si>
    <t>метод индексации установленных тарифов</t>
  </si>
  <si>
    <t>Расчетная величина тарифа, руб./Гкал</t>
  </si>
  <si>
    <t>Срок действия тарифа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</si>
  <si>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</si>
  <si>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период, в том числе с разбивкой по годам, тыс. руб.</t>
  </si>
  <si>
    <t>Годовой объем полезного отпуска тепловой энергии (теплоносителя), тыс. Гкал</t>
  </si>
  <si>
    <t>Размер экономически обоснованных расходов, не учтенных при регулировании таприфов в предыдущий период регулирования (при их наличии), определенном в соответствии с законодательством Российской Федерации, тыс. руб.</t>
  </si>
  <si>
    <t>01.01.2024-31.12.2024</t>
  </si>
  <si>
    <t>01.01.2025-31.12.2025</t>
  </si>
  <si>
    <t>01.01.2026-31.12.2026</t>
  </si>
  <si>
    <t>01.01.2027-31.12.2027</t>
  </si>
  <si>
    <t>01.01.2028-31.12.2028</t>
  </si>
  <si>
    <t>2024-2028гг</t>
  </si>
  <si>
    <t>Информация о предложении ООО "Газпром теплоэнерго Киров" об установлении тарифа на тепловую энергию на 2024-2028 годы (котельная в пгт Вахруши Слободского района)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</si>
</sst>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71" formatCode="0.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71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8;%20&#1086;&#1073;&#1083;%202024_2028_FAS.JKH.OPEN.INFO.REQUEST.WARM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OneRates_13" refersTo="='Форма 4.10.2 | Т-ТЭ | потр'!$O$2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4">
          <cell r="O24">
            <v>2960.3</v>
          </cell>
          <cell r="V24">
            <v>3053</v>
          </cell>
          <cell r="AC24">
            <v>3202</v>
          </cell>
          <cell r="AJ24">
            <v>3358.5</v>
          </cell>
          <cell r="AQ24">
            <v>3544.8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50">
          <cell r="J50">
            <v>145722.29999999999</v>
          </cell>
        </row>
        <row r="51">
          <cell r="J51">
            <v>150282.6</v>
          </cell>
        </row>
        <row r="52">
          <cell r="J52">
            <v>157615.9</v>
          </cell>
        </row>
        <row r="53">
          <cell r="J53">
            <v>165322.1</v>
          </cell>
        </row>
        <row r="54">
          <cell r="J54">
            <v>174494.2</v>
          </cell>
        </row>
        <row r="81">
          <cell r="J81">
            <v>49224.9</v>
          </cell>
        </row>
        <row r="127">
          <cell r="J127">
            <v>1773.3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workbookViewId="0">
      <selection activeCell="B14" sqref="B14"/>
    </sheetView>
  </sheetViews>
  <sheetFormatPr defaultRowHeight="15" x14ac:dyDescent="0.25"/>
  <cols>
    <col min="1" max="1" width="59.5703125" customWidth="1"/>
    <col min="2" max="6" width="21.7109375" customWidth="1"/>
  </cols>
  <sheetData>
    <row r="1" spans="1:6" x14ac:dyDescent="0.25">
      <c r="F1" s="1" t="s">
        <v>0</v>
      </c>
    </row>
    <row r="4" spans="1:6" ht="63" customHeight="1" x14ac:dyDescent="0.25">
      <c r="A4" s="11" t="s">
        <v>15</v>
      </c>
      <c r="B4" s="11"/>
      <c r="C4" s="11"/>
      <c r="D4" s="11"/>
      <c r="E4" s="11"/>
      <c r="F4" s="11"/>
    </row>
    <row r="5" spans="1:6" x14ac:dyDescent="0.25">
      <c r="A5" s="4" t="s">
        <v>1</v>
      </c>
      <c r="B5" s="8" t="s">
        <v>2</v>
      </c>
      <c r="C5" s="8"/>
      <c r="D5" s="8"/>
      <c r="E5" s="8"/>
      <c r="F5" s="8"/>
    </row>
    <row r="6" spans="1:6" x14ac:dyDescent="0.25">
      <c r="A6" s="4" t="s">
        <v>3</v>
      </c>
      <c r="B6" s="5">
        <f>[1]!OneRates_13</f>
        <v>2960.3</v>
      </c>
      <c r="C6" s="5">
        <f>'[1]Форма 4.10.2 | Т-ТЭ | потр'!$V$24</f>
        <v>3053</v>
      </c>
      <c r="D6" s="5">
        <f>'[1]Форма 4.10.2 | Т-ТЭ | потр'!$AC$24</f>
        <v>3202</v>
      </c>
      <c r="E6" s="5">
        <f>'[1]Форма 4.10.2 | Т-ТЭ | потр'!$AJ$24</f>
        <v>3358.5</v>
      </c>
      <c r="F6" s="5">
        <f>'[1]Форма 4.10.2 | Т-ТЭ | потр'!$AQ$24</f>
        <v>3544.8</v>
      </c>
    </row>
    <row r="7" spans="1:6" x14ac:dyDescent="0.25">
      <c r="A7" s="4" t="s">
        <v>4</v>
      </c>
      <c r="B7" s="7" t="s">
        <v>9</v>
      </c>
      <c r="C7" s="7" t="s">
        <v>10</v>
      </c>
      <c r="D7" s="7" t="s">
        <v>11</v>
      </c>
      <c r="E7" s="7" t="s">
        <v>12</v>
      </c>
      <c r="F7" s="7" t="s">
        <v>13</v>
      </c>
    </row>
    <row r="8" spans="1:6" ht="45" x14ac:dyDescent="0.25">
      <c r="A8" s="6" t="s">
        <v>5</v>
      </c>
      <c r="B8" s="7" t="s">
        <v>14</v>
      </c>
      <c r="C8" s="7" t="s">
        <v>14</v>
      </c>
      <c r="D8" s="7" t="s">
        <v>14</v>
      </c>
      <c r="E8" s="7" t="s">
        <v>14</v>
      </c>
      <c r="F8" s="7" t="s">
        <v>14</v>
      </c>
    </row>
    <row r="9" spans="1:6" ht="45" x14ac:dyDescent="0.25">
      <c r="A9" s="6" t="s">
        <v>6</v>
      </c>
      <c r="B9" s="5">
        <f>'[1]Форма 4.10.1'!$J$50</f>
        <v>145722.29999999999</v>
      </c>
      <c r="C9" s="5">
        <f>'[1]Форма 4.10.1'!$J$51</f>
        <v>150282.6</v>
      </c>
      <c r="D9" s="5">
        <f>'[1]Форма 4.10.1'!$J$52</f>
        <v>157615.9</v>
      </c>
      <c r="E9" s="5">
        <f>'[1]Форма 4.10.1'!$J$53</f>
        <v>165322.1</v>
      </c>
      <c r="F9" s="5">
        <f>'[1]Форма 4.10.1'!$J$54</f>
        <v>174494.2</v>
      </c>
    </row>
    <row r="10" spans="1:6" ht="30" x14ac:dyDescent="0.25">
      <c r="A10" s="6" t="s">
        <v>7</v>
      </c>
      <c r="B10" s="9">
        <f>'[1]Форма 4.10.1'!$J$81/1000</f>
        <v>49.224899999999998</v>
      </c>
      <c r="C10" s="9">
        <f>'[1]Форма 4.10.1'!$J$81/1000</f>
        <v>49.224899999999998</v>
      </c>
      <c r="D10" s="9">
        <f>'[1]Форма 4.10.1'!$J$81/1000</f>
        <v>49.224899999999998</v>
      </c>
      <c r="E10" s="9">
        <f>'[1]Форма 4.10.1'!$J$81/1000</f>
        <v>49.224899999999998</v>
      </c>
      <c r="F10" s="9">
        <f>'[1]Форма 4.10.1'!$J$81/1000</f>
        <v>49.224899999999998</v>
      </c>
    </row>
    <row r="11" spans="1:6" ht="75" x14ac:dyDescent="0.25">
      <c r="A11" s="6" t="s">
        <v>8</v>
      </c>
      <c r="B11" s="10">
        <f>'[1]Форма 4.10.1'!$J$127</f>
        <v>1773.3</v>
      </c>
      <c r="C11" s="10">
        <v>0</v>
      </c>
      <c r="D11" s="10">
        <v>0</v>
      </c>
      <c r="E11" s="10">
        <v>0</v>
      </c>
      <c r="F11" s="10">
        <v>0</v>
      </c>
    </row>
    <row r="12" spans="1:6" x14ac:dyDescent="0.25">
      <c r="A12" s="2"/>
      <c r="B12" s="3"/>
    </row>
    <row r="13" spans="1:6" x14ac:dyDescent="0.25">
      <c r="A13" s="2"/>
      <c r="B13" s="3"/>
    </row>
    <row r="14" spans="1:6" x14ac:dyDescent="0.25">
      <c r="A14" s="2"/>
      <c r="B14" s="3"/>
    </row>
    <row r="15" spans="1:6" x14ac:dyDescent="0.25">
      <c r="A15" s="2"/>
      <c r="B15" s="3"/>
    </row>
    <row r="16" spans="1:6" x14ac:dyDescent="0.25">
      <c r="A16" s="2"/>
      <c r="B16" s="3"/>
    </row>
    <row r="17" spans="2:2" x14ac:dyDescent="0.25">
      <c r="B17" s="3"/>
    </row>
    <row r="18" spans="2:2" x14ac:dyDescent="0.25">
      <c r="B18" s="3"/>
    </row>
    <row r="19" spans="2:2" x14ac:dyDescent="0.25">
      <c r="B19" s="3"/>
    </row>
    <row r="20" spans="2:2" x14ac:dyDescent="0.25">
      <c r="B20" s="3"/>
    </row>
    <row r="21" spans="2:2" x14ac:dyDescent="0.25">
      <c r="B21" s="3"/>
    </row>
  </sheetData>
  <mergeCells count="2">
    <mergeCell ref="B5:F5"/>
    <mergeCell ref="A4:F4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Екатерина</cp:lastModifiedBy>
  <cp:lastPrinted>2018-05-04T11:59:09Z</cp:lastPrinted>
  <dcterms:created xsi:type="dcterms:W3CDTF">2018-05-04T11:20:19Z</dcterms:created>
  <dcterms:modified xsi:type="dcterms:W3CDTF">2023-05-03T08:06:53Z</dcterms:modified>
</cp:coreProperties>
</file>