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АЙТ\Форма 15 предложение на тариф\2024\"/>
    </mc:Choice>
  </mc:AlternateContent>
  <xr:revisionPtr revIDLastSave="0" documentId="13_ncr:1_{DE1F183C-B187-4A56-A70A-8DF457AB4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F10" i="1"/>
  <c r="E10" i="1"/>
  <c r="D10" i="1"/>
  <c r="C10" i="1"/>
  <c r="B10" i="1"/>
  <c r="F9" i="1"/>
  <c r="E9" i="1"/>
  <c r="D9" i="1"/>
  <c r="C9" i="1"/>
  <c r="B9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<sst xmlns="http://schemas.openxmlformats.org/spreadsheetml/2006/main" count="20" uniqueCount="16">
  <si>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</si>
  <si>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</si>
  <si>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</si>
  <si>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</si>
  <si>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</si>
  <si>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</si>
  <si>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</si>
  <si>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</si>
  <si>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</si>
  <si>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01.01.2024-31.12.2024</t>
  </si>
  <si>
    <t>01.01.2025-31.12.2025</t>
  </si>
  <si>
    <t>01.01.2026-31.12.2026</t>
  </si>
  <si>
    <t>01.01.2027-31.12.2027</t>
  </si>
  <si>
    <t>01.01.2028-31.12.2028</t>
  </si>
  <si>
    <t>2024-2028гг</t>
  </si>
  <si>
    <t>Информация о предложении ООО "Газпром теплоэнерго Киров" об установлении тарифа на тепловую энергию на 2024-2028 годы
 (котельная в г. Киров, мкр Радужный)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</si>
</sst>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8;%20&#1086;&#1073;&#1083;%202024_2028_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6">
          <cell r="O46">
            <v>4163.7</v>
          </cell>
          <cell r="V46">
            <v>3464.1</v>
          </cell>
          <cell r="AC46">
            <v>3937.5</v>
          </cell>
          <cell r="AJ46">
            <v>3416</v>
          </cell>
          <cell r="AQ46">
            <v>3598.5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2">
          <cell r="J62">
            <v>277022.2</v>
          </cell>
        </row>
        <row r="63">
          <cell r="J63">
            <v>230478.9</v>
          </cell>
        </row>
        <row r="64">
          <cell r="J64">
            <v>261971.20000000001</v>
          </cell>
        </row>
        <row r="65">
          <cell r="J65">
            <v>227274.7</v>
          </cell>
        </row>
        <row r="66">
          <cell r="J66">
            <v>239416.6</v>
          </cell>
        </row>
        <row r="93">
          <cell r="J93">
            <v>66533.100000000006</v>
          </cell>
        </row>
        <row r="131">
          <cell r="J131">
            <v>3065.6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F11" sqref="F11"/>
    </sheetView>
  </sheetViews>
  <sheetFormatPr defaultRowHeight="15" x14ac:dyDescent="0.25"/>
  <cols>
    <col min="1" max="1" width="59.5703125" customWidth="1"/>
    <col min="2" max="6" width="22" customWidth="1"/>
  </cols>
  <sheetData>
    <row r="1" spans="1:6" x14ac:dyDescent="0.25">
      <c r="F1" s="1" t="s">
        <v>0</v>
      </c>
    </row>
    <row r="4" spans="1:6" ht="63" customHeight="1" x14ac:dyDescent="0.25">
      <c r="A4" s="10" t="s">
        <v>15</v>
      </c>
      <c r="B4" s="10"/>
      <c r="C4" s="10"/>
      <c r="D4" s="10"/>
      <c r="E4" s="10"/>
      <c r="F4" s="10"/>
    </row>
    <row r="5" spans="1:6" ht="15" customHeight="1" x14ac:dyDescent="0.25">
      <c r="A5" s="4" t="s">
        <v>1</v>
      </c>
      <c r="B5" s="9" t="s">
        <v>2</v>
      </c>
      <c r="C5" s="9"/>
      <c r="D5" s="9"/>
      <c r="E5" s="9"/>
      <c r="F5" s="9"/>
    </row>
    <row r="6" spans="1:6" x14ac:dyDescent="0.25">
      <c r="A6" s="4" t="s">
        <v>3</v>
      </c>
      <c r="B6" s="5">
        <f>'[1]Форма 4.10.2 | Т-ТЭ | потр'!$O$46</f>
        <v>4163.7</v>
      </c>
      <c r="C6" s="5">
        <f>'[1]Форма 4.10.2 | Т-ТЭ | потр'!$V$46</f>
        <v>3464.1</v>
      </c>
      <c r="D6" s="5">
        <f>'[1]Форма 4.10.2 | Т-ТЭ | потр'!$AC$46</f>
        <v>3937.5</v>
      </c>
      <c r="E6" s="5">
        <f>'[1]Форма 4.10.2 | Т-ТЭ | потр'!$AJ$46</f>
        <v>3416</v>
      </c>
      <c r="F6" s="5">
        <f>'[1]Форма 4.10.2 | Т-ТЭ | потр'!$AQ$46</f>
        <v>3598.5</v>
      </c>
    </row>
    <row r="7" spans="1:6" x14ac:dyDescent="0.25">
      <c r="A7" s="4" t="s">
        <v>4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</row>
    <row r="8" spans="1:6" ht="45" x14ac:dyDescent="0.25">
      <c r="A8" s="6" t="s">
        <v>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</row>
    <row r="9" spans="1:6" ht="45" x14ac:dyDescent="0.25">
      <c r="A9" s="6" t="s">
        <v>6</v>
      </c>
      <c r="B9" s="5">
        <f>'[1]Форма 4.10.1'!$J$62</f>
        <v>277022.2</v>
      </c>
      <c r="C9" s="5">
        <f>'[1]Форма 4.10.1'!$J$63</f>
        <v>230478.9</v>
      </c>
      <c r="D9" s="5">
        <f>'[1]Форма 4.10.1'!$J$64</f>
        <v>261971.20000000001</v>
      </c>
      <c r="E9" s="5">
        <f>'[1]Форма 4.10.1'!$J$65</f>
        <v>227274.7</v>
      </c>
      <c r="F9" s="5">
        <f>'[1]Форма 4.10.1'!$J$66</f>
        <v>239416.6</v>
      </c>
    </row>
    <row r="10" spans="1:6" ht="30" x14ac:dyDescent="0.25">
      <c r="A10" s="6" t="s">
        <v>7</v>
      </c>
      <c r="B10" s="8">
        <f>'[1]Форма 4.10.1'!$J$93/1000</f>
        <v>66.533100000000005</v>
      </c>
      <c r="C10" s="8">
        <f>'[1]Форма 4.10.1'!$J$93/1000</f>
        <v>66.533100000000005</v>
      </c>
      <c r="D10" s="8">
        <f>'[1]Форма 4.10.1'!$J$93/1000</f>
        <v>66.533100000000005</v>
      </c>
      <c r="E10" s="8">
        <f>'[1]Форма 4.10.1'!$J$93/1000</f>
        <v>66.533100000000005</v>
      </c>
      <c r="F10" s="8">
        <f>'[1]Форма 4.10.1'!$J$93/1000</f>
        <v>66.533100000000005</v>
      </c>
    </row>
    <row r="11" spans="1:6" ht="75" x14ac:dyDescent="0.25">
      <c r="A11" s="6" t="s">
        <v>8</v>
      </c>
      <c r="B11" s="5">
        <f>'[1]Форма 4.10.1'!$J$131</f>
        <v>3065.6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5">
      <c r="A12" s="2"/>
      <c r="B12" s="3"/>
    </row>
    <row r="13" spans="1:6" x14ac:dyDescent="0.25">
      <c r="A13" s="2"/>
      <c r="B13" s="3"/>
    </row>
    <row r="14" spans="1:6" x14ac:dyDescent="0.25">
      <c r="A14" s="2"/>
      <c r="B14" s="3"/>
      <c r="C14" s="3"/>
      <c r="D14" s="3"/>
      <c r="E14" s="3"/>
      <c r="F14" s="3"/>
    </row>
    <row r="15" spans="1:6" x14ac:dyDescent="0.25">
      <c r="A15" s="2"/>
      <c r="B15" s="3"/>
    </row>
    <row r="16" spans="1:6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2">
    <mergeCell ref="B5:F5"/>
    <mergeCell ref="A4:F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Екатерина</cp:lastModifiedBy>
  <cp:lastPrinted>2018-05-04T11:59:09Z</cp:lastPrinted>
  <dcterms:created xsi:type="dcterms:W3CDTF">2018-05-04T11:20:19Z</dcterms:created>
  <dcterms:modified xsi:type="dcterms:W3CDTF">2023-05-03T08:17:04Z</dcterms:modified>
</cp:coreProperties>
</file>