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ЭтаКнига" defaultThemeVersion="166925"/>
  <mc:AlternateContent xmlns:mc="http://schemas.openxmlformats.org/markup-compatibility/2006">
    <mc:Choice Requires="x15">
      <x15ac:absPath xmlns:x15ac="http://schemas.microsoft.com/office/spreadsheetml/2010/11/ac" url="\\192.168.0.145\пэо\1-ПЭО\РСТ\Стандарты раскрытия информации\OPEN.INFO.PRICE.WARM\2022\По решениям от 20.12.2021\"/>
    </mc:Choice>
  </mc:AlternateContent>
  <xr:revisionPtr revIDLastSave="0" documentId="13_ncr:1_{1BE90FDA-4E45-492C-B085-CD0BAF5F0D73}" xr6:coauthVersionLast="45" xr6:coauthVersionMax="45" xr10:uidLastSave="{00000000-0000-0000-0000-000000000000}"/>
  <bookViews>
    <workbookView xWindow="-108" yWindow="-108" windowWidth="23256" windowHeight="12600" firstSheet="1" activeTab="1" xr2:uid="{C2B9B2A0-5C8A-4E22-9D12-F436E1A47487}"/>
  </bookViews>
  <sheets>
    <sheet name="Лист1" sheetId="1" state="hidden" r:id="rId1"/>
    <sheet name="Лист2" sheetId="2" r:id="rId2"/>
  </sheets>
  <externalReferences>
    <externalReference r:id="rId3"/>
  </externalReferences>
  <definedNames>
    <definedName name="anscount" hidden="1">1</definedName>
    <definedName name="checkCell_List06_10">#REF!</definedName>
    <definedName name="checkCell_List06_10_double_date">#REF!</definedName>
    <definedName name="checkCell_List06_10_plata">#REF!</definedName>
    <definedName name="checkCell_List06_10_unique">#REF!</definedName>
    <definedName name="dateCh">[1]Титульный!$F$15</definedName>
    <definedName name="datePr">[1]Титульный!$F$19</definedName>
    <definedName name="datePr_ch">[1]Титульный!$F$24</definedName>
    <definedName name="DESCRIPTION_TERRITORY">[1]REESTR_DS!$B$2:$B$3</definedName>
    <definedName name="flagDS">#REF!</definedName>
    <definedName name="flagTN">#REF!</definedName>
    <definedName name="flagTS">#REF!</definedName>
    <definedName name="header_10">#REF!</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scheme_in">[1]TEHSHEET!$Q$2:$Q$5</definedName>
    <definedName name="kind_of_tariff_unit">[1]TEHSHEET!$J$7:$J$8</definedName>
    <definedName name="List06_10_DP">#REF!</definedName>
    <definedName name="List06_10_MC2">#REF!</definedName>
    <definedName name="List06_10_note">#REF!</definedName>
    <definedName name="List06_10_Period">#REF!</definedName>
    <definedName name="List06_10_pl">#REF!</definedName>
    <definedName name="List06_10_region">#REF!</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pDel_List06_10_4">#REF!,#REF!,#REF!</definedName>
    <definedName name="pDel_List06_10_5">#REF!</definedName>
    <definedName name="periodEnd">[1]Титульный!$F$12</definedName>
    <definedName name="periodStart">[1]Титульный!$F$11</definedName>
    <definedName name="pIns_List06_10_Period">#REF!</definedName>
    <definedName name="pr_List06_10">#REF!</definedName>
    <definedName name="pVDel_List06_10">#REF!</definedName>
    <definedName name="region_name">[1]Титульный!$F$7</definedName>
    <definedName name="SAPBEXrevision" hidden="1">1</definedName>
    <definedName name="SAPBEXsysID" hidden="1">"BW2"</definedName>
    <definedName name="SAPBEXwbID" hidden="1">"479GSPMTNK9HM4ZSIVE5K2SH6"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0" i="1" l="1"/>
  <c r="P18" i="1"/>
  <c r="P14" i="1"/>
  <c r="C11" i="1"/>
  <c r="G11" i="1" s="1"/>
  <c r="N11" i="1" s="1"/>
  <c r="O11" i="1" s="1"/>
  <c r="P11" i="1" s="1"/>
  <c r="Q11" i="1" s="1"/>
  <c r="R11" i="1" s="1"/>
  <c r="T11" i="1" s="1"/>
</calcChain>
</file>

<file path=xl/sharedStrings.xml><?xml version="1.0" encoding="utf-8"?>
<sst xmlns="http://schemas.openxmlformats.org/spreadsheetml/2006/main" count="85" uniqueCount="65">
  <si>
    <t>Параметры формы</t>
  </si>
  <si>
    <t>№ п/п</t>
  </si>
  <si>
    <t>Параметр дифференциации тарифа/Заявитель</t>
  </si>
  <si>
    <t>Подключаемая тепловая нагрузка, Гкал/ч</t>
  </si>
  <si>
    <t>Тип прокладки тепловых сетей</t>
  </si>
  <si>
    <t>Диаметр тепловых сетей</t>
  </si>
  <si>
    <t>Период действия тарифа</t>
  </si>
  <si>
    <t>Наличие других периодов действия тарифа</t>
  </si>
  <si>
    <t>Добавить период</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</si>
  <si>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</si>
  <si>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</si>
  <si>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</si>
  <si>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</si>
  <si>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</si>
  <si>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</si>
  <si>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</si>
  <si>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</si>
  <si>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</si>
  <si>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Расходы на проведение мероприятий по подключению объектов заявителей</t>
  </si>
  <si>
    <t>да</t>
  </si>
  <si>
    <t>превышает 1,5 Гкал/ч при наличии технической возможности подключения</t>
  </si>
  <si>
    <t>нет</t>
  </si>
  <si>
    <t>01.01.2021</t>
  </si>
  <si>
    <t>31.12.2021</t>
  </si>
  <si>
    <t>Добавить подключаемую тепловую нагрузку</t>
  </si>
  <si>
    <t>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подключаемая тепловая нагрузка которых превышает 1,5 Гкал/ч, при наличии технической возможности подключения</t>
  </si>
  <si>
    <t>подземная (канальная)</t>
  </si>
  <si>
    <t>50 - 250 мм</t>
  </si>
  <si>
    <t>Добавить диапазон диаметров тепловых сетей</t>
  </si>
  <si>
    <t>О</t>
  </si>
  <si>
    <t>подземная (бесканальная)</t>
  </si>
  <si>
    <t>Добавить тип прокладки тепловых сетей</t>
  </si>
  <si>
    <t>Плата за подключение (технологическое присоединение) к системе теплоснабжения</t>
  </si>
  <si>
    <t>1.1.1.1.1</t>
  </si>
  <si>
    <t>1.1.1.1.2</t>
  </si>
  <si>
    <r>
      <t>Форма 4.2.4 Информация о величинах тарифов на подключение к системе теплоснабжения</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</si>
  <si>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</si>
  <si>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</si>
  <si>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</si>
  <si>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</si>
  <si>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РСТ Кировской области</t>
  </si>
  <si>
    <t>15.12.2020</t>
  </si>
  <si>
    <t>40/33-тэ-2021</t>
  </si>
  <si>
    <t xml:space="preserve"> rstkirov.ru</t>
  </si>
  <si>
    <t>Форма 6. Информация о тарифах</t>
  </si>
  <si>
    <t>Наименование органа регулирование, принявшего решение об утверждении тарифа на подключение (технологическое присоединение) к системе теплоснабжения</t>
  </si>
  <si>
    <t>Реквизиты (дата, номер) решения об утверждении тарифа на подключение (технологическое присоединение) к системе теплоснабжения</t>
  </si>
  <si>
    <t>Срок действия установленного тарифа на подключение (технологическое присоединение) к системе теплоснабжения</t>
  </si>
  <si>
    <t>Источник официального опубликования решения об утверждении тарифа на подключение (технологическое присоединение) к системе теплоснабжения</t>
  </si>
  <si>
    <t>на подключение (технологическое присоединение) к системе теплоснабжения</t>
  </si>
  <si>
    <t>Региональная служба по тарифам Кировской области</t>
  </si>
  <si>
    <t>1. Расходы на проведение мероприятий по подключению объектов заявителей</t>
  </si>
  <si>
    <t>2. 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подключаемая тепловая нагрузка которых превышает 1,5 Гкал/ч, при наличии технической возможности подключения</t>
  </si>
  <si>
    <t>Величина установленного тарифа на подключение (технологическое присоединение) к системе теплоснабжения:</t>
  </si>
  <si>
    <t>тыс. руб./Гкал/ч без НДС</t>
  </si>
  <si>
    <t>2.2.1.1 50-250 мм</t>
  </si>
  <si>
    <t>2.2.2.1 50-250 мм</t>
  </si>
  <si>
    <t>Налог на добавленную стоимость взимается сверх указанного размера платы</t>
  </si>
  <si>
    <t>2.2. Подземная прокладка, в том числе:</t>
  </si>
  <si>
    <t>2.2.1 канальная прокладка:</t>
  </si>
  <si>
    <t>2.2.2 бесканальная прокладка:</t>
  </si>
  <si>
    <t>с 08 февраля по 31 декабря 2022 года</t>
  </si>
  <si>
    <t>Решение №5/1-тэ-2022 от 08.02.2022</t>
  </si>
  <si>
    <t>http://www.pravo.gov.ru</t>
  </si>
  <si>
    <t>ООО "Газпром теплоэнерго Киров" на территории пгт Вахруши Слободского района Кировской области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</si>
</sst>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9"/>
      <color indexed="62"/>
      <name val="Tahoma"/>
      <family val="2"/>
      <charset val="204"/>
    </font>
    <font>
      <sz val="11"/>
      <color indexed="8"/>
      <name val="Calibri"/>
      <family val="2"/>
      <charset val="204"/>
    </font>
    <font>
      <b/>
      <sz val="9"/>
      <name val="Tahoma"/>
      <family val="2"/>
      <charset val="204"/>
    </font>
    <font>
      <sz val="9"/>
      <color indexed="55"/>
      <name val="Tahoma"/>
      <family val="2"/>
      <charset val="204"/>
    </font>
    <font>
      <sz val="11"/>
      <color indexed="55"/>
      <name val="Wingdings 2"/>
      <family val="1"/>
      <charset val="2"/>
    </font>
    <font>
      <sz val="1"/>
      <color theme="0" tint="-4.9989318521683403E-2"/>
      <name val="Tahoma"/>
      <family val="2"/>
      <charset val="204"/>
    </font>
    <font>
      <sz val="9"/>
      <color indexed="11"/>
      <name val="Tahoma"/>
      <family val="2"/>
      <charset val="204"/>
    </font>
    <font>
      <sz val="10"/>
      <name val="Tahoma"/>
      <family val="2"/>
      <charset val="204"/>
    </font>
    <font>
      <vertAlign val="superscript"/>
      <sz val="10"/>
      <name val="Tahoma"/>
      <family val="2"/>
      <charset val="204"/>
    </font>
    <font>
      <b/>
      <sz val="11"/>
      <color theme="1"/>
      <name val="Calibri"/>
      <family val="2"/>
      <charset val="204"/>
      <scheme val="minor"/>
    </font>
  </fonts>
  <fills count="9">
    <fill>
      <patternFill patternType="none"/>
    </fill>
    <fill>
      <patternFill patternType="gray125"/>
    </fill>
    <fill>
      <patternFill patternType="solid">
        <fgColor indexed="9"/>
        <bgColor indexed="64"/>
      </patternFill>
    </fill>
    <fill>
      <patternFill patternType="lightDown">
        <fgColor indexed="22"/>
      </patternFill>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1" fillId="0" borderId="0"/>
    <xf numFmtId="0" fontId="5" fillId="0" borderId="0"/>
    <xf numFmtId="0" fontId="6" fillId="0" borderId="2" applyBorder="0">
      <alignment horizontal="center" vertical="center" wrapText="1"/>
    </xf>
    <xf numFmtId="0" fontId="2" fillId="0" borderId="0"/>
    <xf numFmtId="0" fontId="5" fillId="0" borderId="0"/>
    <xf numFmtId="0" fontId="3" fillId="0" borderId="0">
      <alignment horizontal="left" vertical="center"/>
    </xf>
    <xf numFmtId="49" fontId="10" fillId="0" borderId="0" applyBorder="0">
      <alignment vertical="top"/>
    </xf>
  </cellStyleXfs>
  <cellXfs count="68">
    <xf numFmtId="0" fontId="0" fillId="0" borderId="0" xfId="0"/>
    <xf numFmtId="0" fontId="3" fillId="2" borderId="1" xfId="1" applyFont="1" applyFill="1" applyBorder="1" applyAlignment="1">
      <alignment horizontal="center" vertical="center" wrapText="1"/>
    </xf>
    <xf numFmtId="0" fontId="0" fillId="4" borderId="1" xfId="3" applyFont="1" applyFill="1" applyBorder="1" applyAlignment="1">
      <alignment horizontal="center" vertical="center" wrapText="1"/>
    </xf>
    <xf numFmtId="49" fontId="7" fillId="2" borderId="0" xfId="4" applyNumberFormat="1" applyFont="1" applyFill="1" applyBorder="1">
      <alignment horizontal="center" vertical="center" wrapText="1"/>
    </xf>
    <xf numFmtId="0" fontId="7" fillId="2" borderId="0" xfId="4" applyFont="1" applyFill="1" applyBorder="1" applyAlignment="1">
      <alignment vertical="center" wrapText="1"/>
    </xf>
    <xf numFmtId="0" fontId="7" fillId="2" borderId="0" xfId="4" applyFont="1" applyFill="1" applyBorder="1" applyAlignment="1">
      <alignment horizontal="left" vertical="center" wrapText="1" indent="2"/>
    </xf>
    <xf numFmtId="0" fontId="7" fillId="2" borderId="0" xfId="4" applyFont="1" applyFill="1" applyBorder="1">
      <alignment horizontal="center" vertical="center" wrapText="1"/>
    </xf>
    <xf numFmtId="0" fontId="3" fillId="0" borderId="0" xfId="1" applyFont="1" applyAlignment="1">
      <alignment vertical="center" wrapText="1"/>
    </xf>
    <xf numFmtId="0" fontId="3" fillId="2" borderId="1" xfId="1" applyFont="1" applyFill="1" applyBorder="1" applyAlignment="1">
      <alignment horizontal="left" vertical="center" wrapText="1"/>
    </xf>
    <xf numFmtId="0" fontId="3" fillId="0" borderId="1" xfId="3" applyFont="1" applyBorder="1" applyAlignment="1">
      <alignment vertical="center" wrapText="1"/>
    </xf>
    <xf numFmtId="0" fontId="3" fillId="0" borderId="1" xfId="1" applyFont="1" applyBorder="1" applyAlignment="1">
      <alignment horizontal="left" vertical="center" wrapText="1" indent="4"/>
    </xf>
    <xf numFmtId="49" fontId="3" fillId="2" borderId="1" xfId="1" applyNumberFormat="1" applyFont="1" applyFill="1" applyBorder="1" applyAlignment="1">
      <alignment horizontal="center" vertical="center" wrapText="1"/>
    </xf>
    <xf numFmtId="4" fontId="3" fillId="0" borderId="1" xfId="1" applyNumberFormat="1" applyFont="1" applyBorder="1" applyAlignment="1">
      <alignment horizontal="left" vertical="center" wrapText="1"/>
    </xf>
    <xf numFmtId="164" fontId="0" fillId="6" borderId="1" xfId="0" applyNumberFormat="1" applyFill="1" applyBorder="1" applyAlignment="1" applyProtection="1">
      <alignment horizontal="right" vertical="center"/>
      <protection locked="0"/>
    </xf>
    <xf numFmtId="0" fontId="3" fillId="2" borderId="1" xfId="1" applyFont="1" applyFill="1" applyBorder="1" applyAlignment="1">
      <alignment vertical="center" wrapText="1"/>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4" fontId="0" fillId="3" borderId="7" xfId="0" applyNumberFormat="1" applyFill="1" applyBorder="1" applyAlignment="1">
      <alignment horizontal="right" vertical="center"/>
    </xf>
    <xf numFmtId="4" fontId="9" fillId="3" borderId="8" xfId="0" applyNumberFormat="1" applyFont="1" applyFill="1" applyBorder="1" applyAlignment="1">
      <alignment horizontal="right"/>
    </xf>
    <xf numFmtId="4" fontId="0" fillId="3" borderId="6" xfId="0" applyNumberFormat="1" applyFill="1" applyBorder="1" applyAlignment="1">
      <alignment horizontal="right" vertical="center"/>
    </xf>
    <xf numFmtId="0" fontId="4" fillId="3" borderId="6" xfId="0" applyFont="1" applyFill="1" applyBorder="1" applyAlignment="1">
      <alignment horizontal="left" vertical="center" indent="1"/>
    </xf>
    <xf numFmtId="0" fontId="4" fillId="3" borderId="7" xfId="0" applyFont="1" applyFill="1" applyBorder="1" applyAlignment="1">
      <alignment horizontal="left" vertical="center" indent="1"/>
    </xf>
    <xf numFmtId="49" fontId="3" fillId="3" borderId="7" xfId="1" applyNumberFormat="1" applyFont="1" applyFill="1" applyBorder="1" applyAlignment="1">
      <alignment horizontal="left" vertical="center" wrapText="1" indent="4"/>
    </xf>
    <xf numFmtId="49" fontId="0" fillId="3" borderId="7" xfId="5" applyNumberFormat="1" applyFont="1" applyFill="1" applyBorder="1" applyAlignment="1">
      <alignment horizontal="center" vertical="center" wrapText="1"/>
    </xf>
    <xf numFmtId="49" fontId="3" fillId="3" borderId="7" xfId="5" applyNumberFormat="1" applyFont="1" applyFill="1" applyBorder="1" applyAlignment="1">
      <alignment horizontal="center"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7" xfId="0" applyFont="1" applyFill="1" applyBorder="1" applyAlignment="1">
      <alignment vertical="center"/>
    </xf>
    <xf numFmtId="4" fontId="3" fillId="8" borderId="1" xfId="1" applyNumberFormat="1" applyFont="1" applyFill="1" applyBorder="1" applyAlignment="1" applyProtection="1">
      <alignment horizontal="left" vertical="center" wrapText="1"/>
      <protection locked="0"/>
    </xf>
    <xf numFmtId="0" fontId="3" fillId="2" borderId="0" xfId="1" applyFont="1" applyFill="1" applyAlignment="1">
      <alignment vertical="center" wrapText="1"/>
    </xf>
    <xf numFmtId="0" fontId="6" fillId="2" borderId="0" xfId="1" applyFont="1" applyFill="1" applyAlignment="1">
      <alignment horizontal="center" vertical="center" wrapText="1"/>
    </xf>
    <xf numFmtId="0" fontId="0" fillId="2" borderId="6" xfId="7" applyFont="1" applyFill="1" applyBorder="1" applyAlignment="1">
      <alignment horizontal="right" vertical="center" wrapText="1" indent="1"/>
    </xf>
    <xf numFmtId="0" fontId="10" fillId="0" borderId="0" xfId="8" applyNumberFormat="1" applyBorder="1" applyAlignment="1">
      <alignment horizontal="center" vertical="center"/>
    </xf>
    <xf numFmtId="0" fontId="3" fillId="0" borderId="0" xfId="3" applyFont="1" applyAlignment="1">
      <alignment vertical="center" wrapText="1"/>
    </xf>
    <xf numFmtId="0" fontId="0" fillId="0" borderId="0" xfId="0" applyAlignment="1">
      <alignment horizontal="justify" vertical="center"/>
    </xf>
    <xf numFmtId="0" fontId="0" fillId="0" borderId="0" xfId="0" applyAlignment="1">
      <alignment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0" fontId="0" fillId="0" borderId="9" xfId="0" applyBorder="1" applyAlignment="1">
      <alignment horizontal="justify" vertical="center" wrapText="1"/>
    </xf>
    <xf numFmtId="0" fontId="0" fillId="0" borderId="0" xfId="0" applyAlignment="1">
      <alignment horizontal="right"/>
    </xf>
    <xf numFmtId="49" fontId="0" fillId="0" borderId="9" xfId="0" applyNumberFormat="1" applyBorder="1" applyAlignment="1">
      <alignment horizontal="justify" vertical="center" wrapText="1"/>
    </xf>
    <xf numFmtId="0" fontId="11" fillId="0" borderId="7" xfId="6" applyFont="1" applyBorder="1" applyAlignment="1">
      <alignment horizontal="left" vertical="center" wrapText="1" indent="1"/>
    </xf>
    <xf numFmtId="0" fontId="3" fillId="5" borderId="1" xfId="5" applyFont="1" applyFill="1" applyBorder="1" applyAlignment="1">
      <alignment horizontal="left" vertical="center" wrapText="1" indent="1"/>
    </xf>
    <xf numFmtId="49" fontId="3" fillId="7" borderId="1" xfId="5" applyNumberFormat="1" applyFont="1" applyFill="1" applyBorder="1" applyAlignment="1">
      <alignment horizontal="center" vertical="center" wrapText="1"/>
    </xf>
    <xf numFmtId="0" fontId="8" fillId="0" borderId="3" xfId="1" applyFont="1" applyBorder="1" applyAlignment="1">
      <alignment horizontal="center" vertical="center" wrapText="1"/>
    </xf>
    <xf numFmtId="0" fontId="8" fillId="0" borderId="5" xfId="1" applyFont="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8" borderId="3" xfId="1" applyFont="1" applyFill="1" applyBorder="1" applyAlignment="1" applyProtection="1">
      <alignment horizontal="left" vertical="center" wrapText="1"/>
      <protection locked="0"/>
    </xf>
    <xf numFmtId="0" fontId="3" fillId="8" borderId="5" xfId="1" applyFont="1" applyFill="1" applyBorder="1" applyAlignment="1" applyProtection="1">
      <alignment horizontal="left" vertical="center" wrapText="1"/>
      <protection locked="0"/>
    </xf>
    <xf numFmtId="49" fontId="0" fillId="8" borderId="1" xfId="5" applyNumberFormat="1" applyFont="1" applyFill="1" applyBorder="1" applyAlignment="1" applyProtection="1">
      <alignment horizontal="center" vertical="center" wrapText="1"/>
      <protection locked="0"/>
    </xf>
    <xf numFmtId="49" fontId="10" fillId="8" borderId="1" xfId="5" applyNumberFormat="1" applyFont="1" applyFill="1" applyBorder="1" applyAlignment="1" applyProtection="1">
      <alignment horizontal="center" vertical="center" wrapText="1"/>
      <protection locked="0"/>
    </xf>
    <xf numFmtId="0" fontId="3" fillId="8" borderId="4" xfId="1" applyFont="1" applyFill="1" applyBorder="1" applyAlignment="1" applyProtection="1">
      <alignment horizontal="left" vertical="center" wrapText="1"/>
      <protection locked="0"/>
    </xf>
    <xf numFmtId="0" fontId="8" fillId="0" borderId="1" xfId="1" applyFont="1" applyBorder="1" applyAlignment="1">
      <alignment horizontal="center" vertical="center" wrapText="1"/>
    </xf>
    <xf numFmtId="0" fontId="3" fillId="2" borderId="1" xfId="1" applyFont="1" applyFill="1" applyBorder="1" applyAlignment="1">
      <alignment horizontal="left" vertical="center" wrapText="1"/>
    </xf>
    <xf numFmtId="49" fontId="3" fillId="6" borderId="3" xfId="1" applyNumberFormat="1" applyFont="1" applyFill="1" applyBorder="1" applyAlignment="1" applyProtection="1">
      <alignment horizontal="left" vertical="center" wrapText="1" indent="4"/>
      <protection locked="0"/>
    </xf>
    <xf numFmtId="49" fontId="3" fillId="6" borderId="4" xfId="1" applyNumberFormat="1" applyFont="1" applyFill="1" applyBorder="1" applyAlignment="1" applyProtection="1">
      <alignment horizontal="left" vertical="center" wrapText="1" indent="4"/>
      <protection locked="0"/>
    </xf>
    <xf numFmtId="49" fontId="3" fillId="6" borderId="5" xfId="1" applyNumberFormat="1" applyFont="1" applyFill="1" applyBorder="1" applyAlignment="1" applyProtection="1">
      <alignment horizontal="left" vertical="center" wrapText="1" indent="4"/>
      <protection locked="0"/>
    </xf>
    <xf numFmtId="0" fontId="3" fillId="0" borderId="1" xfId="1" applyFont="1" applyBorder="1" applyAlignment="1">
      <alignment horizontal="center" vertical="center" wrapText="1"/>
    </xf>
    <xf numFmtId="0" fontId="0" fillId="4" borderId="1" xfId="3" applyFont="1" applyFill="1" applyBorder="1" applyAlignment="1">
      <alignment horizontal="center" vertical="center" wrapText="1"/>
    </xf>
    <xf numFmtId="0" fontId="7" fillId="2" borderId="0" xfId="4" applyFont="1" applyFill="1" applyBorder="1">
      <alignment horizontal="center" vertical="center" wrapText="1"/>
    </xf>
    <xf numFmtId="0" fontId="3" fillId="5" borderId="1" xfId="3" applyFont="1" applyFill="1" applyBorder="1" applyAlignment="1">
      <alignment horizontal="lef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2" borderId="1" xfId="1" applyFont="1" applyFill="1" applyBorder="1" applyAlignment="1">
      <alignment horizontal="center" vertical="center" wrapText="1"/>
    </xf>
    <xf numFmtId="0" fontId="0" fillId="2" borderId="1" xfId="2"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13" fillId="0" borderId="0" xfId="0" applyFont="1" applyAlignment="1">
      <alignment horizontal="center" vertical="center"/>
    </xf>
    <xf numFmtId="0" fontId="13" fillId="0" borderId="0" xfId="0" applyFont="1" applyAlignment="1">
      <alignment horizontal="center" vertical="center" wrapText="1" shrinkToFit="1"/>
    </xf>
  </cellXfs>
  <cellStyles count="9">
    <cellStyle name="ЗаголовокСтолбца" xfId="4" xr:uid="{E0647A7A-0688-4A28-ACB6-489A02C960F2}"/>
    <cellStyle name="Обычный" xfId="0" builtinId="0"/>
    <cellStyle name="Обычный 14 6" xfId="2" xr:uid="{73B36EC9-72A6-49E6-96CC-E9BF76CAB706}"/>
    <cellStyle name="Обычный 2" xfId="8" xr:uid="{C9AE2A73-2C62-4469-9340-78D149970066}"/>
    <cellStyle name="Обычный_JKH.OPEN.INFO.HVS(v3.5)_цены161210" xfId="3" xr:uid="{17AF27C6-F5E5-4705-AF7C-2FEAFA3564DA}"/>
    <cellStyle name="Обычный_SIMPLE_1_massive2" xfId="7" xr:uid="{DFAD614E-B47B-463E-A027-41E2ED4584DB}"/>
    <cellStyle name="Обычный_ЖКУ_проект3" xfId="5" xr:uid="{29354001-EB1C-42BD-BA59-9D36E0588DB7}"/>
    <cellStyle name="Обычный_Мониторинг инвестиций" xfId="1" xr:uid="{AB80DDBA-5F5E-45CF-9F7C-5F01B7C57B73}"/>
    <cellStyle name="Обычный_Шаблон по источникам для Модуля Реестр (2)" xfId="6" xr:uid="{1E9B4EF7-81B9-4740-B388-59D355F310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38100</xdr:colOff>
      <xdr:row>18</xdr:row>
      <xdr:rowOff>0</xdr:rowOff>
    </xdr:from>
    <xdr:to>
      <xdr:col>20</xdr:col>
      <xdr:colOff>228600</xdr:colOff>
      <xdr:row>19</xdr:row>
      <xdr:rowOff>7620</xdr:rowOff>
    </xdr:to>
    <xdr:grpSp>
      <xdr:nvGrpSpPr>
        <xdr:cNvPr id="2" name="shCalendar" hidden="1">
          <a:extLst>
            <a:ext uri="{FF2B5EF4-FFF2-40B4-BE49-F238E27FC236}">
              <a16:creationId xmlns:a16="http://schemas.microsoft.com/office/drawing/2014/main" id="{17C549B0-BA1F-4772-9A98-23A16E20AFBA}"/>
            </a:ext>
          </a:extLst>
        </xdr:cNvPr>
        <xdr:cNvGrpSpPr>
          <a:grpSpLocks/>
        </xdr:cNvGrpSpPr>
      </xdr:nvGrpSpPr>
      <xdr:grpSpPr bwMode="auto">
        <a:xfrm>
          <a:off x="13776960" y="4754880"/>
          <a:ext cx="190500" cy="297180"/>
          <a:chOff x="13896191" y="1813753"/>
          <a:chExt cx="211023" cy="178845"/>
        </a:xfrm>
      </xdr:grpSpPr>
      <xdr:sp macro="[1]!modfrmDateChoose.CalendarShow" textlink="">
        <xdr:nvSpPr>
          <xdr:cNvPr id="3" name="shCalendar_bck" hidden="1">
            <a:extLst>
              <a:ext uri="{FF2B5EF4-FFF2-40B4-BE49-F238E27FC236}">
                <a16:creationId xmlns:a16="http://schemas.microsoft.com/office/drawing/2014/main" id="{0FF30D24-DA4E-428D-9BB5-889C0133C9FC}"/>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a:extLst>
              <a:ext uri="{FF2B5EF4-FFF2-40B4-BE49-F238E27FC236}">
                <a16:creationId xmlns:a16="http://schemas.microsoft.com/office/drawing/2014/main" id="{FB4E10DC-9473-4ADE-9F17-ECDAB74F3261}"/>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0</xdr:row>
      <xdr:rowOff>0</xdr:rowOff>
    </xdr:from>
    <xdr:to>
      <xdr:col>0</xdr:col>
      <xdr:colOff>238125</xdr:colOff>
      <xdr:row>0</xdr:row>
      <xdr:rowOff>247650</xdr:rowOff>
    </xdr:to>
    <xdr:pic macro="[1]!modThisWorkbook.Freeze_Panes">
      <xdr:nvPicPr>
        <xdr:cNvPr id="6" name="FREEZE_PANES" descr="update_org.png">
          <a:extLst>
            <a:ext uri="{FF2B5EF4-FFF2-40B4-BE49-F238E27FC236}">
              <a16:creationId xmlns:a16="http://schemas.microsoft.com/office/drawing/2014/main" id="{6947211F-57B0-487B-86D5-CA55A6F523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8100"/>
          <a:ext cx="2305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0\&#1087;&#1101;&#1086;$\&#1056;&#1057;&#1058;\&#1057;&#1090;&#1072;&#1085;&#1076;&#1072;&#1088;&#1090;&#1099;%20&#1088;&#1072;&#1089;&#1082;&#1088;&#1099;&#1090;&#1080;&#1103;%20&#1080;&#1085;&#1092;&#1086;&#1088;&#1084;&#1072;&#1094;&#1080;&#1080;\&#1058;&#1077;&#1087;&#1083;&#1086;&#1101;&#1085;&#1077;&#1088;&#1075;&#1080;&#1103;\2021\PRICE.WARM%20&#1087;&#1086;%20&#1056;&#1077;&#1096;&#1077;&#1085;&#1080;&#1102;%20&#1086;&#1090;%2015.12.2020\FAS.JKH.OPEN.INFO.PRICE.WARM(v1.0.2)_&#1055;&#1086;&#1076;&#1082;&#1083;&#1102;&#1095;&#1077;&#1085;&#1080;&#1077;_&#1056;&#1072;&#1076;&#1091;&#1078;&#1085;&#1099;&#1081;_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 name="modThisWorkbook.Freeze_Panes"/>
    </definedNames>
    <sheetDataSet>
      <sheetData sheetId="0"/>
      <sheetData sheetId="1"/>
      <sheetData sheetId="2"/>
      <sheetData sheetId="3"/>
      <sheetData sheetId="4">
        <row r="7">
          <cell r="F7" t="str">
            <v>Кировская область</v>
          </cell>
        </row>
        <row r="11">
          <cell r="F11" t="str">
            <v>01.01.2021</v>
          </cell>
        </row>
        <row r="12">
          <cell r="F12" t="str">
            <v>31.12.2021</v>
          </cell>
        </row>
        <row r="15">
          <cell r="F15" t="str">
            <v>25.12.2020</v>
          </cell>
        </row>
        <row r="18">
          <cell r="F18" t="str">
            <v>РСТ Кировской области</v>
          </cell>
        </row>
        <row r="19">
          <cell r="F19" t="str">
            <v>15.12.2020</v>
          </cell>
        </row>
        <row r="20">
          <cell r="F20" t="str">
            <v>40/33-тэ-2021</v>
          </cell>
        </row>
        <row r="21">
          <cell r="F21" t="str">
            <v xml:space="preserve"> rstkirov.ru</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Плата за подключение к системе теплоснабжения (индивидуальная)</v>
          </cell>
          <cell r="AZ2" t="str">
            <v>Форма 1.0.1</v>
          </cell>
          <cell r="BA2" t="str">
            <v>Основные параметры раскрываемой информации</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услуги по поддержанию резервной тепловой мощности при отсутствии потребления тепловой энергии</v>
          </cell>
          <cell r="AZ3" t="str">
            <v>Форма 4.2.1</v>
          </cell>
          <cell r="BA3" t="str">
            <v>Информация о величинах тарифов на тепловую энергию, поддержанию резервной тепловой мощности</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4" t="str">
            <v>Форма 4.2.2</v>
          </cell>
          <cell r="BA4" t="str">
            <v>Информация о величинах тарифов на теплоноситель, передачу тепловой энергии, теплоносителя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5" t="str">
            <v>Форма 4.2.3</v>
          </cell>
          <cell r="BA5" t="str">
            <v>Информация о величинах тарифов на горячую воду (в открытых системах)</v>
          </cell>
        </row>
        <row r="6">
          <cell r="O6" t="str">
            <v>отборный пар, 7-13 кг/см2</v>
          </cell>
          <cell r="R6" t="str">
            <v>без дифференциации</v>
          </cell>
          <cell r="T6" t="str">
            <v>701 мм и выше</v>
          </cell>
          <cell r="AQ6" t="str">
            <v>Тарифы на тепловую энергию (мощность), поставляемую другим теплоснабжающим организациям теплоснабжающими организациями</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теплоноситель, поставляемый теплоснабжающими организациями потребителям, другим теплоснабжающим организациям</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Предельный уровнь цены на тепловую энергию (мощность), поставляемую теплоснабжающими организациями потребителям</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Тарифы на услуги по передаче тепловой энергии</v>
          </cell>
        </row>
        <row r="11">
          <cell r="O11" t="str">
            <v>прочее</v>
          </cell>
          <cell r="AQ11" t="str">
            <v>Тарифы на услуги по передаче теплоносителя</v>
          </cell>
        </row>
        <row r="12">
          <cell r="O12" t="str">
            <v>без дифференциации</v>
          </cell>
        </row>
      </sheetData>
      <sheetData sheetId="41"/>
      <sheetData sheetId="42"/>
      <sheetData sheetId="43"/>
      <sheetData sheetId="44">
        <row r="3">
          <cell r="B3" t="str">
            <v>Киров, Киров (33701000);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85E5-C7E3-4543-A986-014D4446619A}">
  <sheetPr codeName="Лист1"/>
  <dimension ref="A1:U22"/>
  <sheetViews>
    <sheetView workbookViewId="0">
      <selection activeCell="F13" sqref="F13:F15"/>
    </sheetView>
  </sheetViews>
  <sheetFormatPr defaultRowHeight="14.4" x14ac:dyDescent="0.3"/>
  <cols>
    <col min="2" max="2" width="31.44140625" customWidth="1"/>
  </cols>
  <sheetData>
    <row r="1" spans="1:21" ht="14.4" customHeight="1" x14ac:dyDescent="0.3">
      <c r="A1" s="41" t="s">
        <v>35</v>
      </c>
      <c r="B1" s="41"/>
      <c r="C1" s="41"/>
      <c r="D1" s="41"/>
      <c r="E1" s="41"/>
      <c r="F1" s="41"/>
      <c r="G1" s="41"/>
      <c r="H1" s="41"/>
      <c r="I1" s="41"/>
    </row>
    <row r="2" spans="1:21" x14ac:dyDescent="0.3">
      <c r="A2" s="29"/>
      <c r="B2" s="29"/>
      <c r="C2" s="29"/>
      <c r="D2" s="30"/>
      <c r="E2" s="30"/>
      <c r="F2" s="30"/>
      <c r="G2" s="30"/>
      <c r="H2" s="30"/>
      <c r="I2" s="30"/>
    </row>
    <row r="3" spans="1:21" ht="57.6" x14ac:dyDescent="0.3">
      <c r="A3" s="29"/>
      <c r="B3" s="31" t="s">
        <v>36</v>
      </c>
      <c r="C3" s="42" t="s">
        <v>40</v>
      </c>
      <c r="D3" s="42"/>
      <c r="E3" s="42"/>
      <c r="F3" s="42"/>
      <c r="G3" s="42"/>
      <c r="H3" s="42"/>
      <c r="I3" s="42"/>
    </row>
    <row r="4" spans="1:21" ht="28.8" x14ac:dyDescent="0.3">
      <c r="A4" s="32"/>
      <c r="B4" s="31" t="s">
        <v>37</v>
      </c>
      <c r="C4" s="42" t="s">
        <v>41</v>
      </c>
      <c r="D4" s="42"/>
      <c r="E4" s="42"/>
      <c r="F4" s="42"/>
      <c r="G4" s="42"/>
      <c r="H4" s="42"/>
      <c r="I4" s="42"/>
    </row>
    <row r="5" spans="1:21" ht="28.8" x14ac:dyDescent="0.3">
      <c r="A5" s="33"/>
      <c r="B5" s="31" t="s">
        <v>38</v>
      </c>
      <c r="C5" s="42" t="s">
        <v>42</v>
      </c>
      <c r="D5" s="42"/>
      <c r="E5" s="42"/>
      <c r="F5" s="42"/>
      <c r="G5" s="42"/>
      <c r="H5" s="42"/>
      <c r="I5" s="42"/>
    </row>
    <row r="6" spans="1:21" ht="28.8" customHeight="1" x14ac:dyDescent="0.3">
      <c r="A6" s="33"/>
      <c r="B6" s="31" t="s">
        <v>39</v>
      </c>
      <c r="C6" s="42" t="s">
        <v>43</v>
      </c>
      <c r="D6" s="42"/>
      <c r="E6" s="42"/>
      <c r="F6" s="42"/>
      <c r="G6" s="42"/>
      <c r="H6" s="42"/>
      <c r="I6" s="42"/>
    </row>
    <row r="7" spans="1:21" x14ac:dyDescent="0.3">
      <c r="A7" s="57" t="s">
        <v>0</v>
      </c>
      <c r="B7" s="57"/>
      <c r="C7" s="57"/>
      <c r="D7" s="57"/>
      <c r="E7" s="57"/>
      <c r="F7" s="57"/>
      <c r="G7" s="57"/>
      <c r="H7" s="57"/>
      <c r="I7" s="57"/>
      <c r="J7" s="57"/>
      <c r="K7" s="57"/>
      <c r="L7" s="57"/>
      <c r="M7" s="57"/>
      <c r="N7" s="57"/>
      <c r="O7" s="57"/>
      <c r="P7" s="57"/>
      <c r="Q7" s="57"/>
      <c r="R7" s="57"/>
      <c r="S7" s="57"/>
      <c r="T7" s="57"/>
      <c r="U7" s="57"/>
    </row>
    <row r="8" spans="1:21" x14ac:dyDescent="0.3">
      <c r="A8" s="63" t="s">
        <v>1</v>
      </c>
      <c r="B8" s="63" t="s">
        <v>2</v>
      </c>
      <c r="C8" s="64" t="s">
        <v>3</v>
      </c>
      <c r="D8" s="64"/>
      <c r="E8" s="64"/>
      <c r="F8" s="64"/>
      <c r="G8" s="64" t="s">
        <v>4</v>
      </c>
      <c r="H8" s="64"/>
      <c r="I8" s="64"/>
      <c r="J8" s="64"/>
      <c r="K8" s="64" t="s">
        <v>5</v>
      </c>
      <c r="L8" s="64"/>
      <c r="M8" s="64"/>
      <c r="N8" s="64"/>
      <c r="O8" s="63" t="s">
        <v>6</v>
      </c>
      <c r="P8" s="63"/>
      <c r="Q8" s="63"/>
      <c r="R8" s="63"/>
      <c r="S8" s="63"/>
      <c r="T8" s="63" t="s">
        <v>7</v>
      </c>
      <c r="U8" s="65" t="s">
        <v>8</v>
      </c>
    </row>
    <row r="9" spans="1:21" ht="20.399999999999999" customHeight="1" x14ac:dyDescent="0.3">
      <c r="A9" s="63"/>
      <c r="B9" s="63"/>
      <c r="C9" s="64"/>
      <c r="D9" s="64"/>
      <c r="E9" s="64"/>
      <c r="F9" s="64"/>
      <c r="G9" s="64"/>
      <c r="H9" s="64"/>
      <c r="I9" s="64"/>
      <c r="J9" s="64"/>
      <c r="K9" s="64"/>
      <c r="L9" s="64"/>
      <c r="M9" s="64"/>
      <c r="N9" s="64"/>
      <c r="O9" s="57" t="s">
        <v>9</v>
      </c>
      <c r="P9" s="57"/>
      <c r="Q9" s="57" t="s">
        <v>10</v>
      </c>
      <c r="R9" s="57"/>
      <c r="S9" s="57"/>
      <c r="T9" s="63"/>
      <c r="U9" s="65"/>
    </row>
    <row r="10" spans="1:21" ht="28.8" x14ac:dyDescent="0.3">
      <c r="A10" s="63"/>
      <c r="B10" s="63"/>
      <c r="C10" s="64"/>
      <c r="D10" s="64"/>
      <c r="E10" s="64"/>
      <c r="F10" s="64"/>
      <c r="G10" s="64"/>
      <c r="H10" s="64"/>
      <c r="I10" s="64"/>
      <c r="J10" s="64"/>
      <c r="K10" s="64"/>
      <c r="L10" s="64"/>
      <c r="M10" s="64"/>
      <c r="N10" s="64"/>
      <c r="O10" s="1" t="s">
        <v>11</v>
      </c>
      <c r="P10" s="1" t="s">
        <v>12</v>
      </c>
      <c r="Q10" s="2" t="s">
        <v>13</v>
      </c>
      <c r="R10" s="58" t="s">
        <v>14</v>
      </c>
      <c r="S10" s="58"/>
      <c r="T10" s="63"/>
      <c r="U10" s="65"/>
    </row>
    <row r="11" spans="1:21" x14ac:dyDescent="0.3">
      <c r="A11" s="3" t="s">
        <v>15</v>
      </c>
      <c r="B11" s="3" t="s">
        <v>16</v>
      </c>
      <c r="C11" s="59">
        <f ca="1">OFFSET(C11,0,-1)+1</f>
        <v>3</v>
      </c>
      <c r="D11" s="59"/>
      <c r="E11" s="59"/>
      <c r="F11" s="59"/>
      <c r="G11" s="59">
        <f ca="1">OFFSET(C11,0,0)+1</f>
        <v>4</v>
      </c>
      <c r="H11" s="59"/>
      <c r="I11" s="59"/>
      <c r="J11" s="59"/>
      <c r="K11" s="4"/>
      <c r="L11" s="4"/>
      <c r="M11" s="4"/>
      <c r="N11" s="5">
        <f ca="1">OFFSET(G11,0,0)+1</f>
        <v>5</v>
      </c>
      <c r="O11" s="6">
        <f ca="1">OFFSET(O11,0,-1)+1</f>
        <v>6</v>
      </c>
      <c r="P11" s="6">
        <f ca="1">OFFSET(P11,0,-1)+1</f>
        <v>7</v>
      </c>
      <c r="Q11" s="6">
        <f ca="1">OFFSET(Q11,0,-1)+1</f>
        <v>8</v>
      </c>
      <c r="R11" s="59">
        <f ca="1">OFFSET(R11,0,-1)+1</f>
        <v>9</v>
      </c>
      <c r="S11" s="59"/>
      <c r="T11" s="6">
        <f ca="1">OFFSET(T11,0,-2)+1</f>
        <v>10</v>
      </c>
      <c r="U11" s="7"/>
    </row>
    <row r="12" spans="1:21" x14ac:dyDescent="0.3">
      <c r="A12" s="8">
        <v>1</v>
      </c>
      <c r="B12" s="9" t="s">
        <v>17</v>
      </c>
      <c r="C12" s="60" t="s">
        <v>32</v>
      </c>
      <c r="D12" s="60"/>
      <c r="E12" s="60"/>
      <c r="F12" s="60"/>
      <c r="G12" s="60"/>
      <c r="H12" s="60"/>
      <c r="I12" s="60"/>
      <c r="J12" s="60"/>
      <c r="K12" s="60"/>
      <c r="L12" s="60"/>
      <c r="M12" s="60"/>
      <c r="N12" s="60"/>
      <c r="O12" s="60"/>
      <c r="P12" s="60"/>
      <c r="Q12" s="60"/>
      <c r="R12" s="60"/>
      <c r="S12" s="60"/>
      <c r="T12" s="60"/>
      <c r="U12" s="60"/>
    </row>
    <row r="13" spans="1:21" x14ac:dyDescent="0.3">
      <c r="A13" s="53" t="s">
        <v>33</v>
      </c>
      <c r="B13" s="54" t="s">
        <v>18</v>
      </c>
      <c r="C13" s="43" t="s">
        <v>19</v>
      </c>
      <c r="D13" s="52"/>
      <c r="E13" s="46">
        <v>1</v>
      </c>
      <c r="F13" s="47" t="s">
        <v>20</v>
      </c>
      <c r="G13" s="43" t="s">
        <v>21</v>
      </c>
      <c r="H13" s="52"/>
      <c r="I13" s="46">
        <v>1</v>
      </c>
      <c r="J13" s="61"/>
      <c r="K13" s="43" t="s">
        <v>21</v>
      </c>
      <c r="L13" s="10"/>
      <c r="M13" s="11">
        <v>1</v>
      </c>
      <c r="N13" s="12"/>
      <c r="O13" s="13">
        <v>65.746920000000003</v>
      </c>
      <c r="P13" s="13">
        <v>54.789099999999998</v>
      </c>
      <c r="Q13" s="49" t="s">
        <v>22</v>
      </c>
      <c r="R13" s="43" t="s">
        <v>19</v>
      </c>
      <c r="S13" s="49" t="s">
        <v>23</v>
      </c>
      <c r="T13" s="43" t="s">
        <v>21</v>
      </c>
      <c r="U13" s="14"/>
    </row>
    <row r="14" spans="1:21" x14ac:dyDescent="0.3">
      <c r="A14" s="53"/>
      <c r="B14" s="55"/>
      <c r="C14" s="43"/>
      <c r="D14" s="52"/>
      <c r="E14" s="46"/>
      <c r="F14" s="51"/>
      <c r="G14" s="43"/>
      <c r="H14" s="52"/>
      <c r="I14" s="46"/>
      <c r="J14" s="62"/>
      <c r="K14" s="43"/>
      <c r="L14" s="15"/>
      <c r="M14" s="16"/>
      <c r="N14" s="16"/>
      <c r="O14" s="17"/>
      <c r="P14" s="18" t="str">
        <f>Q13 &amp; "-" &amp; S13</f>
        <v>01.01.2021-31.12.2021</v>
      </c>
      <c r="Q14" s="50"/>
      <c r="R14" s="43"/>
      <c r="S14" s="50"/>
      <c r="T14" s="43"/>
      <c r="U14" s="19"/>
    </row>
    <row r="15" spans="1:21" x14ac:dyDescent="0.3">
      <c r="A15" s="53"/>
      <c r="B15" s="55"/>
      <c r="C15" s="43"/>
      <c r="D15" s="52"/>
      <c r="E15" s="46"/>
      <c r="F15" s="48"/>
      <c r="G15" s="43"/>
      <c r="H15" s="20"/>
      <c r="I15" s="21"/>
      <c r="J15" s="16"/>
      <c r="K15" s="22"/>
      <c r="L15" s="22"/>
      <c r="M15" s="22"/>
      <c r="N15" s="22"/>
      <c r="O15" s="17"/>
      <c r="P15" s="17"/>
      <c r="Q15" s="23"/>
      <c r="R15" s="24"/>
      <c r="S15" s="24"/>
      <c r="T15" s="23"/>
      <c r="U15" s="24"/>
    </row>
    <row r="16" spans="1:21" x14ac:dyDescent="0.3">
      <c r="A16" s="53"/>
      <c r="B16" s="56"/>
      <c r="C16" s="43"/>
      <c r="D16" s="25"/>
      <c r="E16" s="26"/>
      <c r="F16" s="27" t="s">
        <v>24</v>
      </c>
      <c r="G16" s="22"/>
      <c r="H16" s="22"/>
      <c r="I16" s="22"/>
      <c r="J16" s="22"/>
      <c r="K16" s="22"/>
      <c r="L16" s="22"/>
      <c r="M16" s="22"/>
      <c r="N16" s="22"/>
      <c r="O16" s="17"/>
      <c r="P16" s="17"/>
      <c r="Q16" s="23"/>
      <c r="R16" s="24"/>
      <c r="S16" s="24"/>
      <c r="T16" s="23"/>
      <c r="U16" s="24"/>
    </row>
    <row r="17" spans="1:21" ht="22.8" x14ac:dyDescent="0.3">
      <c r="A17" s="53" t="s">
        <v>34</v>
      </c>
      <c r="B17" s="54" t="s">
        <v>25</v>
      </c>
      <c r="C17" s="43" t="s">
        <v>19</v>
      </c>
      <c r="D17" s="52"/>
      <c r="E17" s="46">
        <v>1</v>
      </c>
      <c r="F17" s="47" t="s">
        <v>20</v>
      </c>
      <c r="G17" s="43" t="s">
        <v>19</v>
      </c>
      <c r="H17" s="52"/>
      <c r="I17" s="46">
        <v>1</v>
      </c>
      <c r="J17" s="47" t="s">
        <v>26</v>
      </c>
      <c r="K17" s="43" t="s">
        <v>19</v>
      </c>
      <c r="L17" s="10"/>
      <c r="M17" s="11">
        <v>1</v>
      </c>
      <c r="N17" s="28" t="s">
        <v>27</v>
      </c>
      <c r="O17" s="13">
        <v>2202.5737199999999</v>
      </c>
      <c r="P17" s="13">
        <v>1835.4781</v>
      </c>
      <c r="Q17" s="49" t="s">
        <v>22</v>
      </c>
      <c r="R17" s="43" t="s">
        <v>19</v>
      </c>
      <c r="S17" s="49" t="s">
        <v>23</v>
      </c>
      <c r="T17" s="43" t="s">
        <v>19</v>
      </c>
      <c r="U17" s="14"/>
    </row>
    <row r="18" spans="1:21" x14ac:dyDescent="0.3">
      <c r="A18" s="53"/>
      <c r="B18" s="55"/>
      <c r="C18" s="43"/>
      <c r="D18" s="52"/>
      <c r="E18" s="46"/>
      <c r="F18" s="51"/>
      <c r="G18" s="43"/>
      <c r="H18" s="52"/>
      <c r="I18" s="46"/>
      <c r="J18" s="48"/>
      <c r="K18" s="43"/>
      <c r="L18" s="15"/>
      <c r="M18" s="16"/>
      <c r="N18" s="16" t="s">
        <v>28</v>
      </c>
      <c r="O18" s="17"/>
      <c r="P18" s="18" t="str">
        <f>Q17 &amp; "-" &amp; S17</f>
        <v>01.01.2021-31.12.2021</v>
      </c>
      <c r="Q18" s="50"/>
      <c r="R18" s="43"/>
      <c r="S18" s="50"/>
      <c r="T18" s="43"/>
      <c r="U18" s="19"/>
    </row>
    <row r="19" spans="1:21" ht="22.8" x14ac:dyDescent="0.3">
      <c r="A19" s="53"/>
      <c r="B19" s="55"/>
      <c r="C19" s="43"/>
      <c r="D19" s="52"/>
      <c r="E19" s="46"/>
      <c r="F19" s="51"/>
      <c r="G19" s="43"/>
      <c r="H19" s="44" t="s">
        <v>29</v>
      </c>
      <c r="I19" s="46" t="s">
        <v>16</v>
      </c>
      <c r="J19" s="47" t="s">
        <v>30</v>
      </c>
      <c r="K19" s="43" t="s">
        <v>19</v>
      </c>
      <c r="L19" s="10"/>
      <c r="M19" s="11">
        <v>1</v>
      </c>
      <c r="N19" s="28" t="s">
        <v>27</v>
      </c>
      <c r="O19" s="13">
        <v>3551.1010799999999</v>
      </c>
      <c r="P19" s="13">
        <v>2959.2509</v>
      </c>
      <c r="Q19" s="49" t="s">
        <v>22</v>
      </c>
      <c r="R19" s="43" t="s">
        <v>19</v>
      </c>
      <c r="S19" s="49" t="s">
        <v>23</v>
      </c>
      <c r="T19" s="43" t="s">
        <v>19</v>
      </c>
      <c r="U19" s="14"/>
    </row>
    <row r="20" spans="1:21" x14ac:dyDescent="0.3">
      <c r="A20" s="53"/>
      <c r="B20" s="55"/>
      <c r="C20" s="43"/>
      <c r="D20" s="52"/>
      <c r="E20" s="46"/>
      <c r="F20" s="51"/>
      <c r="G20" s="43"/>
      <c r="H20" s="45"/>
      <c r="I20" s="46"/>
      <c r="J20" s="48"/>
      <c r="K20" s="43"/>
      <c r="L20" s="15"/>
      <c r="M20" s="16"/>
      <c r="N20" s="16" t="s">
        <v>28</v>
      </c>
      <c r="O20" s="17"/>
      <c r="P20" s="18" t="str">
        <f>Q19 &amp; "-" &amp; S19</f>
        <v>01.01.2021-31.12.2021</v>
      </c>
      <c r="Q20" s="50"/>
      <c r="R20" s="43"/>
      <c r="S20" s="50"/>
      <c r="T20" s="43"/>
      <c r="U20" s="19"/>
    </row>
    <row r="21" spans="1:21" x14ac:dyDescent="0.3">
      <c r="A21" s="53"/>
      <c r="B21" s="55"/>
      <c r="C21" s="43"/>
      <c r="D21" s="52"/>
      <c r="E21" s="46"/>
      <c r="F21" s="48"/>
      <c r="G21" s="43"/>
      <c r="H21" s="20"/>
      <c r="I21" s="21"/>
      <c r="J21" s="16" t="s">
        <v>31</v>
      </c>
      <c r="K21" s="22"/>
      <c r="L21" s="22"/>
      <c r="M21" s="22"/>
      <c r="N21" s="22"/>
      <c r="O21" s="17"/>
      <c r="P21" s="17"/>
      <c r="Q21" s="23"/>
      <c r="R21" s="24"/>
      <c r="S21" s="24"/>
      <c r="T21" s="23"/>
      <c r="U21" s="24"/>
    </row>
    <row r="22" spans="1:21" x14ac:dyDescent="0.3">
      <c r="A22" s="53"/>
      <c r="B22" s="56"/>
      <c r="C22" s="43"/>
      <c r="D22" s="25"/>
      <c r="E22" s="26"/>
      <c r="F22" s="27" t="s">
        <v>24</v>
      </c>
      <c r="G22" s="22"/>
      <c r="H22" s="22"/>
      <c r="I22" s="22"/>
      <c r="J22" s="22"/>
      <c r="K22" s="22"/>
      <c r="L22" s="22"/>
      <c r="M22" s="22"/>
      <c r="N22" s="22"/>
      <c r="O22" s="17"/>
      <c r="P22" s="17"/>
      <c r="Q22" s="23"/>
      <c r="R22" s="24"/>
      <c r="S22" s="24"/>
      <c r="T22" s="23"/>
      <c r="U22" s="24"/>
    </row>
  </sheetData>
  <mergeCells count="59">
    <mergeCell ref="A7:U7"/>
    <mergeCell ref="A8:A10"/>
    <mergeCell ref="B8:B10"/>
    <mergeCell ref="C8:F10"/>
    <mergeCell ref="G8:J10"/>
    <mergeCell ref="K8:N10"/>
    <mergeCell ref="O8:S8"/>
    <mergeCell ref="T8:T10"/>
    <mergeCell ref="U8:U10"/>
    <mergeCell ref="O9:P9"/>
    <mergeCell ref="C12:U12"/>
    <mergeCell ref="S13:S14"/>
    <mergeCell ref="T13:T14"/>
    <mergeCell ref="J13:J14"/>
    <mergeCell ref="K13:K14"/>
    <mergeCell ref="Q13:Q14"/>
    <mergeCell ref="R13:R14"/>
    <mergeCell ref="Q9:S9"/>
    <mergeCell ref="R10:S10"/>
    <mergeCell ref="C11:F11"/>
    <mergeCell ref="G11:J11"/>
    <mergeCell ref="R11:S11"/>
    <mergeCell ref="A13:A16"/>
    <mergeCell ref="B13:B16"/>
    <mergeCell ref="C13:C16"/>
    <mergeCell ref="D13:D15"/>
    <mergeCell ref="E13:E15"/>
    <mergeCell ref="A17:A22"/>
    <mergeCell ref="B17:B22"/>
    <mergeCell ref="C17:C22"/>
    <mergeCell ref="D17:D21"/>
    <mergeCell ref="E17:E21"/>
    <mergeCell ref="F17:F21"/>
    <mergeCell ref="G17:G21"/>
    <mergeCell ref="H17:H18"/>
    <mergeCell ref="H13:H14"/>
    <mergeCell ref="I13:I14"/>
    <mergeCell ref="F13:F15"/>
    <mergeCell ref="G13:G15"/>
    <mergeCell ref="T17:T18"/>
    <mergeCell ref="H19:H20"/>
    <mergeCell ref="I19:I20"/>
    <mergeCell ref="J19:J20"/>
    <mergeCell ref="K19:K20"/>
    <mergeCell ref="Q19:Q20"/>
    <mergeCell ref="R19:R20"/>
    <mergeCell ref="S19:S20"/>
    <mergeCell ref="T19:T20"/>
    <mergeCell ref="I17:I18"/>
    <mergeCell ref="J17:J18"/>
    <mergeCell ref="K17:K18"/>
    <mergeCell ref="Q17:Q18"/>
    <mergeCell ref="R17:R18"/>
    <mergeCell ref="S17:S18"/>
    <mergeCell ref="A1:I1"/>
    <mergeCell ref="C3:I3"/>
    <mergeCell ref="C4:I4"/>
    <mergeCell ref="C5:I5"/>
    <mergeCell ref="C6:I6"/>
  </mergeCells>
  <dataValidations count="7">
    <dataValidation type="list" allowBlank="1" showInputMessage="1" showErrorMessage="1" errorTitle="Ошибка" error="Выберите значение из списка" prompt="Выберите значение из списка" sqref="N17 N19" xr:uid="{EDEC9CB3-49D8-4C18-B614-CF40A8504AAA}">
      <formula1>kind_of_diameters</formula1>
    </dataValidation>
    <dataValidation type="list" allowBlank="1" showInputMessage="1" showErrorMessage="1" errorTitle="Ошибка" error="Выберите значение из списка" prompt="Выберите значение из списка" sqref="J17 J19" xr:uid="{D258415E-D274-4147-8CB3-4D61AC5B5E7B}">
      <formula1>kind_of_nets</formula1>
    </dataValidation>
    <dataValidation type="list" allowBlank="1" showInputMessage="1" showErrorMessage="1" errorTitle="Ошибка" error="Выберите значение из списка" prompt="Выберите значение из списка" sqref="F13 F17" xr:uid="{BA6408BD-DCAD-4F51-A245-DAE58C700CCF}">
      <formula1>kind_of_load4</formula1>
    </dataValidation>
    <dataValidation allowBlank="1" showInputMessage="1" showErrorMessage="1" prompt="Для выбора выполните двойной щелчок левой клавиши мыши по соответствующей ячейке." sqref="K13 G13 C13 R13:R14 T13 K17 G17 C17 T17 R17:R20 K19 G19 C19 T19" xr:uid="{313B03EA-BF33-440D-9992-7230D044F885}"/>
    <dataValidation type="decimal" allowBlank="1" showErrorMessage="1" errorTitle="Ошибка" error="Допускается ввод только действительных чисел!" sqref="O13:P13 O17:P17 O19:P19" xr:uid="{7310BA43-9CDD-473F-A01F-9C90B5FC687C}">
      <formula1>-9.99999999999999E+23</formula1>
      <formula2>9.99999999999999E+23</formula2>
    </dataValidation>
    <dataValidation type="textLength" operator="lessThanOrEqual" allowBlank="1" showErrorMessage="1" errorTitle="Ошибка" error="Допускается ввод не более 900 символов!" sqref="B13 B17 B19" xr:uid="{4EC93E37-6B10-42F9-A71C-C3752B9B25B4}">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S13:S14 Q13:Q14 Q17:Q20 S17:S20" xr:uid="{CB14382B-0595-4AAB-872F-26102E2CAACC}"/>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FD196-1321-4712-B096-9A39873369FB}">
  <sheetPr codeName="Лист2"/>
  <dimension ref="B1:C17"/>
  <sheetViews>
    <sheetView tabSelected="1" workbookViewId="0">
      <selection activeCell="C15" sqref="C15"/>
    </sheetView>
  </sheetViews>
  <sheetFormatPr defaultRowHeight="14.4" x14ac:dyDescent="0.3"/>
  <cols>
    <col min="2" max="2" width="50.6640625" customWidth="1"/>
    <col min="3" max="3" width="29.5546875" customWidth="1"/>
    <col min="4" max="4" width="35.6640625" customWidth="1"/>
  </cols>
  <sheetData>
    <row r="1" spans="2:3" x14ac:dyDescent="0.3">
      <c r="B1" s="66" t="s">
        <v>44</v>
      </c>
      <c r="C1" s="66"/>
    </row>
    <row r="2" spans="2:3" x14ac:dyDescent="0.3">
      <c r="B2" s="66" t="s">
        <v>49</v>
      </c>
      <c r="C2" s="66"/>
    </row>
    <row r="3" spans="2:3" ht="46.8" customHeight="1" x14ac:dyDescent="0.3">
      <c r="B3" s="67" t="s">
        <v>64</v>
      </c>
      <c r="C3" s="67"/>
    </row>
    <row r="4" spans="2:3" x14ac:dyDescent="0.3">
      <c r="B4" s="34"/>
      <c r="C4" s="39" t="s">
        <v>54</v>
      </c>
    </row>
    <row r="5" spans="2:3" ht="57.6" x14ac:dyDescent="0.3">
      <c r="B5" s="38" t="s">
        <v>45</v>
      </c>
      <c r="C5" s="36" t="s">
        <v>50</v>
      </c>
    </row>
    <row r="6" spans="2:3" ht="43.2" x14ac:dyDescent="0.3">
      <c r="B6" s="38" t="s">
        <v>46</v>
      </c>
      <c r="C6" s="36" t="s">
        <v>62</v>
      </c>
    </row>
    <row r="7" spans="2:3" ht="43.2" x14ac:dyDescent="0.3">
      <c r="B7" s="38" t="s">
        <v>53</v>
      </c>
      <c r="C7" s="36"/>
    </row>
    <row r="8" spans="2:3" ht="28.8" x14ac:dyDescent="0.3">
      <c r="B8" s="38" t="s">
        <v>51</v>
      </c>
      <c r="C8" s="36">
        <v>634.28</v>
      </c>
    </row>
    <row r="9" spans="2:3" ht="100.8" x14ac:dyDescent="0.3">
      <c r="B9" s="38" t="s">
        <v>52</v>
      </c>
      <c r="C9" s="36">
        <v>12156.16</v>
      </c>
    </row>
    <row r="10" spans="2:3" x14ac:dyDescent="0.3">
      <c r="B10" s="40" t="s">
        <v>58</v>
      </c>
      <c r="C10" s="36"/>
    </row>
    <row r="11" spans="2:3" x14ac:dyDescent="0.3">
      <c r="B11" s="40" t="s">
        <v>59</v>
      </c>
      <c r="C11" s="36"/>
    </row>
    <row r="12" spans="2:3" x14ac:dyDescent="0.3">
      <c r="B12" s="40" t="s">
        <v>55</v>
      </c>
      <c r="C12" s="36">
        <v>12156.16</v>
      </c>
    </row>
    <row r="13" spans="2:3" x14ac:dyDescent="0.3">
      <c r="B13" s="38" t="s">
        <v>60</v>
      </c>
      <c r="C13" s="36"/>
    </row>
    <row r="14" spans="2:3" x14ac:dyDescent="0.3">
      <c r="B14" s="38" t="s">
        <v>56</v>
      </c>
      <c r="C14" s="36"/>
    </row>
    <row r="15" spans="2:3" ht="43.2" x14ac:dyDescent="0.3">
      <c r="B15" s="38" t="s">
        <v>47</v>
      </c>
      <c r="C15" s="37" t="s">
        <v>61</v>
      </c>
    </row>
    <row r="16" spans="2:3" ht="43.2" x14ac:dyDescent="0.3">
      <c r="B16" s="38" t="s">
        <v>48</v>
      </c>
      <c r="C16" s="37" t="s">
        <v>63</v>
      </c>
    </row>
    <row r="17" spans="2:2" x14ac:dyDescent="0.3">
      <c r="B17" s="35" t="s">
        <v>57</v>
      </c>
    </row>
  </sheetData>
  <mergeCells count="3">
    <mergeCell ref="B1:C1"/>
    <mergeCell ref="B2:C2"/>
    <mergeCell ref="B3:C3"/>
  </mergeCells>
  <dataValidations count="1">
    <dataValidation type="textLength" operator="lessThanOrEqual" allowBlank="1" showInputMessage="1" showErrorMessage="1" errorTitle="Ошибка" error="Допускается ввод не более 900 символов!" sqref="C16" xr:uid="{4D1651EA-E924-4A00-AE4E-A0426C07A6BD}">
      <formula1>900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Анна</dc:creator>
  <cp:lastModifiedBy>Анна</cp:lastModifiedBy>
  <dcterms:created xsi:type="dcterms:W3CDTF">2020-12-28T06:14:40Z</dcterms:created>
  <dcterms:modified xsi:type="dcterms:W3CDTF">2022-02-28T08:43:42Z</dcterms:modified>
</cp:coreProperties>
</file>