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45\пэо\1-ПЭО\РСТ\САЙТ\Форма 6 тариф на присоединение\"/>
    </mc:Choice>
  </mc:AlternateContent>
  <xr:revisionPtr revIDLastSave="0" documentId="13_ncr:1_{65BF5D19-C9E9-47F3-985F-84FD3C5FAAB7}" xr6:coauthVersionLast="45" xr6:coauthVersionMax="45" xr10:uidLastSave="{00000000-0000-0000-0000-000000000000}"/>
  <bookViews>
    <workbookView xWindow="-108" yWindow="-108" windowWidth="23256" windowHeight="1260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 l="1"/>
  <c r="P20" i="1" l="1"/>
  <c r="P18" i="1"/>
  <c r="P14" i="1"/>
  <c r="C11" i="1"/>
  <c r="G11" i="1" s="1"/>
  <c r="N11" i="1" s="1"/>
  <c r="O11" i="1" s="1"/>
  <c r="P11" i="1" s="1"/>
  <c r="Q11" i="1" s="1"/>
  <c r="R11" i="1" s="1"/>
  <c r="T11" i="1" s="1"/>
</calcChain>
</file>

<file path=xl/sharedStrings.xml><?xml version="1.0" encoding="utf-8"?>
<sst xmlns="http://schemas.openxmlformats.org/spreadsheetml/2006/main" count="85" uniqueCount="65">
  <si>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</si>
  <si>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</si>
  <si>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</si>
  <si>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</si>
  <si>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</si>
  <si>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</si>
  <si>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</si>
  <si>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</si>
  <si>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</si>
  <si>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</si>
  <si>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</si>
  <si>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</si>
  <si>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</si>
  <si>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</si>
  <si>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</si>
  <si>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</si>
  <si>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</si>
  <si>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</si>
  <si>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</si>
  <si>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</si>
  <si>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</si>
  <si>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</si>
  <si>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</si>
  <si>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</si>
  <si>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</si>
  <si>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</si>
  <si>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</si>
  <si>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</si>
  <si>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</si>
  <si>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</si>
  <si>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</si>
  <si>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</si>
  <si>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</si>
  <si>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</si>
  <si>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</si>
  <si>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</si>
  <si>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</si>
  <si>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</si>
  <si>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</si>
  <si>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</si>
  <si>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</si>
  <si>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</si>
  <si>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</si>
  <si>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</si>
  <si>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</si>
  <si>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</si>
  <si>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</si>
  <si>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</si>
  <si>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</si>
  <si>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</si>
  <si>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Региональная служба по тарифам Кировской области</t>
  </si>
  <si>
    <t>http://www.rstkirov.ru/</t>
  </si>
  <si>
    <t>1. Расходы на проведение мероприятий по подключению объектов заявителей</t>
  </si>
  <si>
    <t>Величина установленного тарифа на подключение (технологическое присоединение) к системе теплоснабжения:</t>
  </si>
  <si>
    <t>тыс. руб./Гкал/ч без НДС</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</si>
  <si>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</si>
  <si>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</si>
  <si>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</si>
  <si>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</si>
  <si>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ООО "Газпром теплоэнерго Киров"</t>
  </si>
  <si>
    <t>Решение №28/1-тэ-2023 от 22.08.2023</t>
  </si>
  <si>
    <t>2.2.1.1  до 250 мм</t>
  </si>
  <si>
    <t>2.2.2.1 до 250 мм</t>
  </si>
  <si>
    <t>с 22 августа по 31 декабря 2023 года</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</si>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</sst>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u/>
      <sz val="11"/>
      <color theme="10"/>
      <name val="Calibri"/>
      <family val="2"/>
      <charset val="204"/>
      <scheme val="minor"/>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xf numFmtId="0" fontId="13" fillId="0" borderId="0" applyNumberFormat="0" applyFill="0" applyBorder="0" applyAlignment="0" applyProtection="0"/>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13" fillId="0" borderId="9" xfId="9"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49" fontId="3" fillId="7" borderId="1" xfId="5"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8" borderId="3"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0" fontId="3" fillId="8" borderId="4" xfId="1" applyFont="1" applyFill="1" applyBorder="1" applyAlignment="1" applyProtection="1">
      <alignment horizontal="left" vertical="center" wrapText="1"/>
      <protection locked="0"/>
    </xf>
    <xf numFmtId="0" fontId="8" fillId="0" borderId="1" xfId="1" applyFont="1" applyBorder="1" applyAlignment="1">
      <alignment horizontal="center"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3" fillId="0" borderId="1" xfId="1" applyFont="1" applyBorder="1" applyAlignment="1">
      <alignment horizontal="center"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5" borderId="1" xfId="3" applyFont="1" applyFill="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14" fillId="0" borderId="0" xfId="0" applyFont="1" applyAlignment="1">
      <alignment horizontal="center" vertical="center"/>
    </xf>
  </cellXfs>
  <cellStyles count="10">
    <cellStyle name="Гиперссылка" xfId="9" builtinId="8"/>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76960" y="4754880"/>
          <a:ext cx="190500" cy="29718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0\&#1087;&#1101;&#1086;$\&#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stkir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4.4" x14ac:dyDescent="0.3"/>
  <cols>
    <col min="2" max="2" width="31.44140625" customWidth="1"/>
  </cols>
  <sheetData>
    <row r="1" spans="1:21" ht="14.4" customHeight="1" x14ac:dyDescent="0.3">
      <c r="A1" s="42" t="s">
        <v>35</v>
      </c>
      <c r="B1" s="42"/>
      <c r="C1" s="42"/>
      <c r="D1" s="42"/>
      <c r="E1" s="42"/>
      <c r="F1" s="42"/>
      <c r="G1" s="42"/>
      <c r="H1" s="42"/>
      <c r="I1" s="42"/>
    </row>
    <row r="2" spans="1:21" x14ac:dyDescent="0.3">
      <c r="A2" s="29"/>
      <c r="B2" s="29"/>
      <c r="C2" s="29"/>
      <c r="D2" s="30"/>
      <c r="E2" s="30"/>
      <c r="F2" s="30"/>
      <c r="G2" s="30"/>
      <c r="H2" s="30"/>
      <c r="I2" s="30"/>
    </row>
    <row r="3" spans="1:21" ht="57.6" x14ac:dyDescent="0.3">
      <c r="A3" s="29"/>
      <c r="B3" s="31" t="s">
        <v>36</v>
      </c>
      <c r="C3" s="43" t="s">
        <v>40</v>
      </c>
      <c r="D3" s="43"/>
      <c r="E3" s="43"/>
      <c r="F3" s="43"/>
      <c r="G3" s="43"/>
      <c r="H3" s="43"/>
      <c r="I3" s="43"/>
    </row>
    <row r="4" spans="1:21" ht="28.8" x14ac:dyDescent="0.3">
      <c r="A4" s="32"/>
      <c r="B4" s="31" t="s">
        <v>37</v>
      </c>
      <c r="C4" s="43" t="s">
        <v>41</v>
      </c>
      <c r="D4" s="43"/>
      <c r="E4" s="43"/>
      <c r="F4" s="43"/>
      <c r="G4" s="43"/>
      <c r="H4" s="43"/>
      <c r="I4" s="43"/>
    </row>
    <row r="5" spans="1:21" ht="28.8" x14ac:dyDescent="0.3">
      <c r="A5" s="33"/>
      <c r="B5" s="31" t="s">
        <v>38</v>
      </c>
      <c r="C5" s="43" t="s">
        <v>42</v>
      </c>
      <c r="D5" s="43"/>
      <c r="E5" s="43"/>
      <c r="F5" s="43"/>
      <c r="G5" s="43"/>
      <c r="H5" s="43"/>
      <c r="I5" s="43"/>
    </row>
    <row r="6" spans="1:21" ht="28.8" customHeight="1" x14ac:dyDescent="0.3">
      <c r="A6" s="33"/>
      <c r="B6" s="31" t="s">
        <v>39</v>
      </c>
      <c r="C6" s="43" t="s">
        <v>43</v>
      </c>
      <c r="D6" s="43"/>
      <c r="E6" s="43"/>
      <c r="F6" s="43"/>
      <c r="G6" s="43"/>
      <c r="H6" s="43"/>
      <c r="I6" s="43"/>
    </row>
    <row r="7" spans="1:21" x14ac:dyDescent="0.3">
      <c r="A7" s="58" t="s">
        <v>0</v>
      </c>
      <c r="B7" s="58"/>
      <c r="C7" s="58"/>
      <c r="D7" s="58"/>
      <c r="E7" s="58"/>
      <c r="F7" s="58"/>
      <c r="G7" s="58"/>
      <c r="H7" s="58"/>
      <c r="I7" s="58"/>
      <c r="J7" s="58"/>
      <c r="K7" s="58"/>
      <c r="L7" s="58"/>
      <c r="M7" s="58"/>
      <c r="N7" s="58"/>
      <c r="O7" s="58"/>
      <c r="P7" s="58"/>
      <c r="Q7" s="58"/>
      <c r="R7" s="58"/>
      <c r="S7" s="58"/>
      <c r="T7" s="58"/>
      <c r="U7" s="58"/>
    </row>
    <row r="8" spans="1:21" x14ac:dyDescent="0.3">
      <c r="A8" s="64" t="s">
        <v>1</v>
      </c>
      <c r="B8" s="64" t="s">
        <v>2</v>
      </c>
      <c r="C8" s="65" t="s">
        <v>3</v>
      </c>
      <c r="D8" s="65"/>
      <c r="E8" s="65"/>
      <c r="F8" s="65"/>
      <c r="G8" s="65" t="s">
        <v>4</v>
      </c>
      <c r="H8" s="65"/>
      <c r="I8" s="65"/>
      <c r="J8" s="65"/>
      <c r="K8" s="65" t="s">
        <v>5</v>
      </c>
      <c r="L8" s="65"/>
      <c r="M8" s="65"/>
      <c r="N8" s="65"/>
      <c r="O8" s="64" t="s">
        <v>6</v>
      </c>
      <c r="P8" s="64"/>
      <c r="Q8" s="64"/>
      <c r="R8" s="64"/>
      <c r="S8" s="64"/>
      <c r="T8" s="64" t="s">
        <v>7</v>
      </c>
      <c r="U8" s="66" t="s">
        <v>8</v>
      </c>
    </row>
    <row r="9" spans="1:21" ht="20.399999999999999" customHeight="1" x14ac:dyDescent="0.3">
      <c r="A9" s="64"/>
      <c r="B9" s="64"/>
      <c r="C9" s="65"/>
      <c r="D9" s="65"/>
      <c r="E9" s="65"/>
      <c r="F9" s="65"/>
      <c r="G9" s="65"/>
      <c r="H9" s="65"/>
      <c r="I9" s="65"/>
      <c r="J9" s="65"/>
      <c r="K9" s="65"/>
      <c r="L9" s="65"/>
      <c r="M9" s="65"/>
      <c r="N9" s="65"/>
      <c r="O9" s="58" t="s">
        <v>9</v>
      </c>
      <c r="P9" s="58"/>
      <c r="Q9" s="58" t="s">
        <v>10</v>
      </c>
      <c r="R9" s="58"/>
      <c r="S9" s="58"/>
      <c r="T9" s="64"/>
      <c r="U9" s="66"/>
    </row>
    <row r="10" spans="1:21" ht="28.8" x14ac:dyDescent="0.3">
      <c r="A10" s="64"/>
      <c r="B10" s="64"/>
      <c r="C10" s="65"/>
      <c r="D10" s="65"/>
      <c r="E10" s="65"/>
      <c r="F10" s="65"/>
      <c r="G10" s="65"/>
      <c r="H10" s="65"/>
      <c r="I10" s="65"/>
      <c r="J10" s="65"/>
      <c r="K10" s="65"/>
      <c r="L10" s="65"/>
      <c r="M10" s="65"/>
      <c r="N10" s="65"/>
      <c r="O10" s="1" t="s">
        <v>11</v>
      </c>
      <c r="P10" s="1" t="s">
        <v>12</v>
      </c>
      <c r="Q10" s="2" t="s">
        <v>13</v>
      </c>
      <c r="R10" s="59" t="s">
        <v>14</v>
      </c>
      <c r="S10" s="59"/>
      <c r="T10" s="64"/>
      <c r="U10" s="66"/>
    </row>
    <row r="11" spans="1:21" x14ac:dyDescent="0.3">
      <c r="A11" s="3" t="s">
        <v>15</v>
      </c>
      <c r="B11" s="3" t="s">
        <v>16</v>
      </c>
      <c r="C11" s="60">
        <f ca="1">OFFSET(C11,0,-1)+1</f>
        <v>3</v>
      </c>
      <c r="D11" s="60"/>
      <c r="E11" s="60"/>
      <c r="F11" s="60"/>
      <c r="G11" s="60">
        <f ca="1">OFFSET(C11,0,0)+1</f>
        <v>4</v>
      </c>
      <c r="H11" s="60"/>
      <c r="I11" s="60"/>
      <c r="J11" s="60"/>
      <c r="K11" s="4"/>
      <c r="L11" s="4"/>
      <c r="M11" s="4"/>
      <c r="N11" s="5">
        <f ca="1">OFFSET(G11,0,0)+1</f>
        <v>5</v>
      </c>
      <c r="O11" s="6">
        <f ca="1">OFFSET(O11,0,-1)+1</f>
        <v>6</v>
      </c>
      <c r="P11" s="6">
        <f ca="1">OFFSET(P11,0,-1)+1</f>
        <v>7</v>
      </c>
      <c r="Q11" s="6">
        <f ca="1">OFFSET(Q11,0,-1)+1</f>
        <v>8</v>
      </c>
      <c r="R11" s="60">
        <f ca="1">OFFSET(R11,0,-1)+1</f>
        <v>9</v>
      </c>
      <c r="S11" s="60"/>
      <c r="T11" s="6">
        <f ca="1">OFFSET(T11,0,-2)+1</f>
        <v>10</v>
      </c>
      <c r="U11" s="7"/>
    </row>
    <row r="12" spans="1:21" x14ac:dyDescent="0.3">
      <c r="A12" s="8">
        <v>1</v>
      </c>
      <c r="B12" s="9" t="s">
        <v>17</v>
      </c>
      <c r="C12" s="61" t="s">
        <v>32</v>
      </c>
      <c r="D12" s="61"/>
      <c r="E12" s="61"/>
      <c r="F12" s="61"/>
      <c r="G12" s="61"/>
      <c r="H12" s="61"/>
      <c r="I12" s="61"/>
      <c r="J12" s="61"/>
      <c r="K12" s="61"/>
      <c r="L12" s="61"/>
      <c r="M12" s="61"/>
      <c r="N12" s="61"/>
      <c r="O12" s="61"/>
      <c r="P12" s="61"/>
      <c r="Q12" s="61"/>
      <c r="R12" s="61"/>
      <c r="S12" s="61"/>
      <c r="T12" s="61"/>
      <c r="U12" s="61"/>
    </row>
    <row r="13" spans="1:21" x14ac:dyDescent="0.3">
      <c r="A13" s="54" t="s">
        <v>33</v>
      </c>
      <c r="B13" s="55" t="s">
        <v>18</v>
      </c>
      <c r="C13" s="44" t="s">
        <v>19</v>
      </c>
      <c r="D13" s="53"/>
      <c r="E13" s="47">
        <v>1</v>
      </c>
      <c r="F13" s="48" t="s">
        <v>20</v>
      </c>
      <c r="G13" s="44" t="s">
        <v>21</v>
      </c>
      <c r="H13" s="53"/>
      <c r="I13" s="47">
        <v>1</v>
      </c>
      <c r="J13" s="62"/>
      <c r="K13" s="44" t="s">
        <v>21</v>
      </c>
      <c r="L13" s="10"/>
      <c r="M13" s="11">
        <v>1</v>
      </c>
      <c r="N13" s="12"/>
      <c r="O13" s="13">
        <v>65.746920000000003</v>
      </c>
      <c r="P13" s="13">
        <v>54.789099999999998</v>
      </c>
      <c r="Q13" s="50" t="s">
        <v>22</v>
      </c>
      <c r="R13" s="44" t="s">
        <v>19</v>
      </c>
      <c r="S13" s="50" t="s">
        <v>23</v>
      </c>
      <c r="T13" s="44" t="s">
        <v>21</v>
      </c>
      <c r="U13" s="14"/>
    </row>
    <row r="14" spans="1:21" x14ac:dyDescent="0.3">
      <c r="A14" s="54"/>
      <c r="B14" s="56"/>
      <c r="C14" s="44"/>
      <c r="D14" s="53"/>
      <c r="E14" s="47"/>
      <c r="F14" s="52"/>
      <c r="G14" s="44"/>
      <c r="H14" s="53"/>
      <c r="I14" s="47"/>
      <c r="J14" s="63"/>
      <c r="K14" s="44"/>
      <c r="L14" s="15"/>
      <c r="M14" s="16"/>
      <c r="N14" s="16"/>
      <c r="O14" s="17"/>
      <c r="P14" s="18" t="str">
        <f>Q13 &amp; "-" &amp; S13</f>
        <v>01.01.2021-31.12.2021</v>
      </c>
      <c r="Q14" s="51"/>
      <c r="R14" s="44"/>
      <c r="S14" s="51"/>
      <c r="T14" s="44"/>
      <c r="U14" s="19"/>
    </row>
    <row r="15" spans="1:21" x14ac:dyDescent="0.3">
      <c r="A15" s="54"/>
      <c r="B15" s="56"/>
      <c r="C15" s="44"/>
      <c r="D15" s="53"/>
      <c r="E15" s="47"/>
      <c r="F15" s="49"/>
      <c r="G15" s="44"/>
      <c r="H15" s="20"/>
      <c r="I15" s="21"/>
      <c r="J15" s="16"/>
      <c r="K15" s="22"/>
      <c r="L15" s="22"/>
      <c r="M15" s="22"/>
      <c r="N15" s="22"/>
      <c r="O15" s="17"/>
      <c r="P15" s="17"/>
      <c r="Q15" s="23"/>
      <c r="R15" s="24"/>
      <c r="S15" s="24"/>
      <c r="T15" s="23"/>
      <c r="U15" s="24"/>
    </row>
    <row r="16" spans="1:21" x14ac:dyDescent="0.3">
      <c r="A16" s="54"/>
      <c r="B16" s="57"/>
      <c r="C16" s="44"/>
      <c r="D16" s="25"/>
      <c r="E16" s="26"/>
      <c r="F16" s="27" t="s">
        <v>24</v>
      </c>
      <c r="G16" s="22"/>
      <c r="H16" s="22"/>
      <c r="I16" s="22"/>
      <c r="J16" s="22"/>
      <c r="K16" s="22"/>
      <c r="L16" s="22"/>
      <c r="M16" s="22"/>
      <c r="N16" s="22"/>
      <c r="O16" s="17"/>
      <c r="P16" s="17"/>
      <c r="Q16" s="23"/>
      <c r="R16" s="24"/>
      <c r="S16" s="24"/>
      <c r="T16" s="23"/>
      <c r="U16" s="24"/>
    </row>
    <row r="17" spans="1:21" ht="22.8" x14ac:dyDescent="0.3">
      <c r="A17" s="54" t="s">
        <v>34</v>
      </c>
      <c r="B17" s="55" t="s">
        <v>25</v>
      </c>
      <c r="C17" s="44" t="s">
        <v>19</v>
      </c>
      <c r="D17" s="53"/>
      <c r="E17" s="47">
        <v>1</v>
      </c>
      <c r="F17" s="48" t="s">
        <v>20</v>
      </c>
      <c r="G17" s="44" t="s">
        <v>19</v>
      </c>
      <c r="H17" s="53"/>
      <c r="I17" s="47">
        <v>1</v>
      </c>
      <c r="J17" s="48" t="s">
        <v>26</v>
      </c>
      <c r="K17" s="44" t="s">
        <v>19</v>
      </c>
      <c r="L17" s="10"/>
      <c r="M17" s="11">
        <v>1</v>
      </c>
      <c r="N17" s="28" t="s">
        <v>27</v>
      </c>
      <c r="O17" s="13">
        <v>2202.5737199999999</v>
      </c>
      <c r="P17" s="13">
        <v>1835.4781</v>
      </c>
      <c r="Q17" s="50" t="s">
        <v>22</v>
      </c>
      <c r="R17" s="44" t="s">
        <v>19</v>
      </c>
      <c r="S17" s="50" t="s">
        <v>23</v>
      </c>
      <c r="T17" s="44" t="s">
        <v>19</v>
      </c>
      <c r="U17" s="14"/>
    </row>
    <row r="18" spans="1:21" x14ac:dyDescent="0.3">
      <c r="A18" s="54"/>
      <c r="B18" s="56"/>
      <c r="C18" s="44"/>
      <c r="D18" s="53"/>
      <c r="E18" s="47"/>
      <c r="F18" s="52"/>
      <c r="G18" s="44"/>
      <c r="H18" s="53"/>
      <c r="I18" s="47"/>
      <c r="J18" s="49"/>
      <c r="K18" s="44"/>
      <c r="L18" s="15"/>
      <c r="M18" s="16"/>
      <c r="N18" s="16" t="s">
        <v>28</v>
      </c>
      <c r="O18" s="17"/>
      <c r="P18" s="18" t="str">
        <f>Q17 &amp; "-" &amp; S17</f>
        <v>01.01.2021-31.12.2021</v>
      </c>
      <c r="Q18" s="51"/>
      <c r="R18" s="44"/>
      <c r="S18" s="51"/>
      <c r="T18" s="44"/>
      <c r="U18" s="19"/>
    </row>
    <row r="19" spans="1:21" ht="22.8" x14ac:dyDescent="0.3">
      <c r="A19" s="54"/>
      <c r="B19" s="56"/>
      <c r="C19" s="44"/>
      <c r="D19" s="53"/>
      <c r="E19" s="47"/>
      <c r="F19" s="52"/>
      <c r="G19" s="44"/>
      <c r="H19" s="45" t="s">
        <v>29</v>
      </c>
      <c r="I19" s="47" t="s">
        <v>16</v>
      </c>
      <c r="J19" s="48" t="s">
        <v>30</v>
      </c>
      <c r="K19" s="44" t="s">
        <v>19</v>
      </c>
      <c r="L19" s="10"/>
      <c r="M19" s="11">
        <v>1</v>
      </c>
      <c r="N19" s="28" t="s">
        <v>27</v>
      </c>
      <c r="O19" s="13">
        <v>3551.1010799999999</v>
      </c>
      <c r="P19" s="13">
        <v>2959.2509</v>
      </c>
      <c r="Q19" s="50" t="s">
        <v>22</v>
      </c>
      <c r="R19" s="44" t="s">
        <v>19</v>
      </c>
      <c r="S19" s="50" t="s">
        <v>23</v>
      </c>
      <c r="T19" s="44" t="s">
        <v>19</v>
      </c>
      <c r="U19" s="14"/>
    </row>
    <row r="20" spans="1:21" x14ac:dyDescent="0.3">
      <c r="A20" s="54"/>
      <c r="B20" s="56"/>
      <c r="C20" s="44"/>
      <c r="D20" s="53"/>
      <c r="E20" s="47"/>
      <c r="F20" s="52"/>
      <c r="G20" s="44"/>
      <c r="H20" s="46"/>
      <c r="I20" s="47"/>
      <c r="J20" s="49"/>
      <c r="K20" s="44"/>
      <c r="L20" s="15"/>
      <c r="M20" s="16"/>
      <c r="N20" s="16" t="s">
        <v>28</v>
      </c>
      <c r="O20" s="17"/>
      <c r="P20" s="18" t="str">
        <f>Q19 &amp; "-" &amp; S19</f>
        <v>01.01.2021-31.12.2021</v>
      </c>
      <c r="Q20" s="51"/>
      <c r="R20" s="44"/>
      <c r="S20" s="51"/>
      <c r="T20" s="44"/>
      <c r="U20" s="19"/>
    </row>
    <row r="21" spans="1:21" x14ac:dyDescent="0.3">
      <c r="A21" s="54"/>
      <c r="B21" s="56"/>
      <c r="C21" s="44"/>
      <c r="D21" s="53"/>
      <c r="E21" s="47"/>
      <c r="F21" s="49"/>
      <c r="G21" s="44"/>
      <c r="H21" s="20"/>
      <c r="I21" s="21"/>
      <c r="J21" s="16" t="s">
        <v>31</v>
      </c>
      <c r="K21" s="22"/>
      <c r="L21" s="22"/>
      <c r="M21" s="22"/>
      <c r="N21" s="22"/>
      <c r="O21" s="17"/>
      <c r="P21" s="17"/>
      <c r="Q21" s="23"/>
      <c r="R21" s="24"/>
      <c r="S21" s="24"/>
      <c r="T21" s="23"/>
      <c r="U21" s="24"/>
    </row>
    <row r="22" spans="1:21" x14ac:dyDescent="0.3">
      <c r="A22" s="54"/>
      <c r="B22" s="57"/>
      <c r="C22" s="44"/>
      <c r="D22" s="25"/>
      <c r="E22" s="26"/>
      <c r="F22" s="27" t="s">
        <v>24</v>
      </c>
      <c r="G22" s="22"/>
      <c r="H22" s="22"/>
      <c r="I22" s="22"/>
      <c r="J22" s="22"/>
      <c r="K22" s="22"/>
      <c r="L22" s="22"/>
      <c r="M22" s="22"/>
      <c r="N22" s="22"/>
      <c r="O22" s="17"/>
      <c r="P22" s="17"/>
      <c r="Q22" s="23"/>
      <c r="R22" s="24"/>
      <c r="S22" s="24"/>
      <c r="T22" s="23"/>
      <c r="U22" s="24"/>
    </row>
  </sheetData>
  <mergeCells count="59">
    <mergeCell ref="A7:U7"/>
    <mergeCell ref="A8:A10"/>
    <mergeCell ref="B8:B10"/>
    <mergeCell ref="C8:F10"/>
    <mergeCell ref="G8:J10"/>
    <mergeCell ref="K8:N10"/>
    <mergeCell ref="O8:S8"/>
    <mergeCell ref="T8:T10"/>
    <mergeCell ref="U8:U10"/>
    <mergeCell ref="O9:P9"/>
    <mergeCell ref="C12:U12"/>
    <mergeCell ref="S13:S14"/>
    <mergeCell ref="T13:T14"/>
    <mergeCell ref="J13:J14"/>
    <mergeCell ref="K13:K14"/>
    <mergeCell ref="Q13:Q14"/>
    <mergeCell ref="R13:R14"/>
    <mergeCell ref="Q9:S9"/>
    <mergeCell ref="R10:S10"/>
    <mergeCell ref="C11:F11"/>
    <mergeCell ref="G11:J11"/>
    <mergeCell ref="R11:S11"/>
    <mergeCell ref="A13:A16"/>
    <mergeCell ref="B13:B16"/>
    <mergeCell ref="C13:C16"/>
    <mergeCell ref="D13:D15"/>
    <mergeCell ref="E13:E15"/>
    <mergeCell ref="A17:A22"/>
    <mergeCell ref="B17:B22"/>
    <mergeCell ref="C17:C22"/>
    <mergeCell ref="D17:D21"/>
    <mergeCell ref="E17:E21"/>
    <mergeCell ref="F17:F21"/>
    <mergeCell ref="G17:G21"/>
    <mergeCell ref="H17:H18"/>
    <mergeCell ref="H13:H14"/>
    <mergeCell ref="I13:I14"/>
    <mergeCell ref="F13:F15"/>
    <mergeCell ref="G13:G15"/>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A1:I1"/>
    <mergeCell ref="C3:I3"/>
    <mergeCell ref="C4:I4"/>
    <mergeCell ref="C5:I5"/>
    <mergeCell ref="C6:I6"/>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7"/>
  <sheetViews>
    <sheetView tabSelected="1" workbookViewId="0">
      <selection activeCell="B9" sqref="B9"/>
    </sheetView>
  </sheetViews>
  <sheetFormatPr defaultRowHeight="14.4" x14ac:dyDescent="0.3"/>
  <cols>
    <col min="2" max="2" width="50.6640625" customWidth="1"/>
    <col min="3" max="3" width="29.5546875" customWidth="1"/>
    <col min="4" max="4" width="35.6640625" customWidth="1"/>
  </cols>
  <sheetData>
    <row r="1" spans="2:3" x14ac:dyDescent="0.3">
      <c r="B1" s="67" t="s">
        <v>44</v>
      </c>
      <c r="C1" s="67"/>
    </row>
    <row r="2" spans="2:3" x14ac:dyDescent="0.3">
      <c r="B2" s="67" t="s">
        <v>49</v>
      </c>
      <c r="C2" s="67"/>
    </row>
    <row r="3" spans="2:3" x14ac:dyDescent="0.3">
      <c r="B3" s="67" t="s">
        <v>59</v>
      </c>
      <c r="C3" s="67"/>
    </row>
    <row r="4" spans="2:3" x14ac:dyDescent="0.3">
      <c r="B4" s="34"/>
      <c r="C4" s="40" t="s">
        <v>54</v>
      </c>
    </row>
    <row r="5" spans="2:3" ht="57.6" x14ac:dyDescent="0.3">
      <c r="B5" s="39" t="s">
        <v>45</v>
      </c>
      <c r="C5" s="36" t="s">
        <v>50</v>
      </c>
    </row>
    <row r="6" spans="2:3" ht="43.2" x14ac:dyDescent="0.3">
      <c r="B6" s="39" t="s">
        <v>46</v>
      </c>
      <c r="C6" s="36" t="s">
        <v>60</v>
      </c>
    </row>
    <row r="7" spans="2:3" ht="43.2" x14ac:dyDescent="0.3">
      <c r="B7" s="39" t="s">
        <v>53</v>
      </c>
      <c r="C7" s="36"/>
    </row>
    <row r="8" spans="2:3" ht="28.8" x14ac:dyDescent="0.3">
      <c r="B8" s="39" t="s">
        <v>52</v>
      </c>
      <c r="C8" s="36">
        <v>98.73</v>
      </c>
    </row>
    <row r="9" spans="2:3" ht="92.4" customHeight="1" x14ac:dyDescent="0.3">
      <c r="B9" s="39" t="s">
        <v>64</v>
      </c>
      <c r="C9" s="36">
        <f>C12</f>
        <v>24956.9</v>
      </c>
    </row>
    <row r="10" spans="2:3" x14ac:dyDescent="0.3">
      <c r="B10" s="41" t="s">
        <v>56</v>
      </c>
      <c r="C10" s="36"/>
    </row>
    <row r="11" spans="2:3" x14ac:dyDescent="0.3">
      <c r="B11" s="41" t="s">
        <v>57</v>
      </c>
      <c r="C11" s="36"/>
    </row>
    <row r="12" spans="2:3" x14ac:dyDescent="0.3">
      <c r="B12" s="41" t="s">
        <v>61</v>
      </c>
      <c r="C12" s="36">
        <v>24956.9</v>
      </c>
    </row>
    <row r="13" spans="2:3" x14ac:dyDescent="0.3">
      <c r="B13" s="39" t="s">
        <v>58</v>
      </c>
      <c r="C13" s="36"/>
    </row>
    <row r="14" spans="2:3" x14ac:dyDescent="0.3">
      <c r="B14" s="39" t="s">
        <v>62</v>
      </c>
      <c r="C14" s="36"/>
    </row>
    <row r="15" spans="2:3" ht="43.2" x14ac:dyDescent="0.3">
      <c r="B15" s="39" t="s">
        <v>47</v>
      </c>
      <c r="C15" s="37" t="s">
        <v>63</v>
      </c>
    </row>
    <row r="16" spans="2:3" ht="43.2" x14ac:dyDescent="0.3">
      <c r="B16" s="39" t="s">
        <v>48</v>
      </c>
      <c r="C16" s="38" t="s">
        <v>51</v>
      </c>
    </row>
    <row r="17" spans="2:2" x14ac:dyDescent="0.3">
      <c r="B17" s="35" t="s">
        <v>55</v>
      </c>
    </row>
  </sheetData>
  <mergeCells count="3">
    <mergeCell ref="B1:C1"/>
    <mergeCell ref="B2:C2"/>
    <mergeCell ref="B3:C3"/>
  </mergeCells>
  <hyperlinks>
    <hyperlink ref="C16" r:id="rId1" xr:uid="{381BB551-5EDD-40FC-8DCA-E657964ABC8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Ольга</cp:lastModifiedBy>
  <dcterms:created xsi:type="dcterms:W3CDTF">2020-12-28T06:14:40Z</dcterms:created>
  <dcterms:modified xsi:type="dcterms:W3CDTF">2023-08-28T06:41:53Z</dcterms:modified>
</cp:coreProperties>
</file>