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D:\1\"/>
    </mc:Choice>
  </mc:AlternateContent>
  <bookViews>
    <workbookView xWindow="-75" yWindow="4155" windowWidth="15225" windowHeight="2490" tabRatio="835" firstSheet="1" activeTab="4"/>
  </bookViews>
  <sheets>
    <sheet name="modProv" sheetId="530" state="veryHidden" r:id="rId1"/>
    <sheet name="Инструкция" sheetId="525" r:id="rId2"/>
    <sheet name="Справочная информация" sheetId="524" state="veryHidden" r:id="rId3"/>
    <sheet name="Лог обновления" sheetId="429" state="veryHidden" r:id="rId4"/>
    <sheet name="Титульный" sheetId="437" r:id="rId5"/>
    <sheet name="Список СТ (не дифф)" sheetId="497" state="veryHidden" r:id="rId6"/>
    <sheet name="ТС доступ (не дифф)" sheetId="501" state="veryHidden" r:id="rId7"/>
    <sheet name="Список СТ (дифф)" sheetId="528" r:id="rId8"/>
    <sheet name="Ссылки на публикации" sheetId="515" state="veryHidden" r:id="rId9"/>
    <sheet name="Комментарии" sheetId="431" r:id="rId10"/>
    <sheet name="Проверка" sheetId="432" r:id="rId11"/>
    <sheet name="AllSheetsInThisWorkbook" sheetId="389" state="veryHidden" r:id="rId12"/>
    <sheet name="TEHSHEET" sheetId="205" state="veryHidden" r:id="rId13"/>
    <sheet name="et_union_hor" sheetId="471" state="veryHidden" r:id="rId14"/>
    <sheet name="et_union_vert" sheetId="521" state="veryHidden" r:id="rId15"/>
    <sheet name="modInfo" sheetId="513" state="veryHidden" r:id="rId16"/>
    <sheet name="modReestr" sheetId="433" state="veryHidden" r:id="rId17"/>
    <sheet name="modfrmReestr" sheetId="434" state="veryHidden" r:id="rId18"/>
    <sheet name="modUpdTemplMain" sheetId="424" state="veryHidden" r:id="rId19"/>
    <sheet name="REESTR_ORG" sheetId="390" state="veryHidden" r:id="rId20"/>
    <sheet name="modClassifierValidate" sheetId="400" state="veryHidden" r:id="rId21"/>
    <sheet name="modHyp" sheetId="398" state="veryHidden" r:id="rId22"/>
    <sheet name="modList00" sheetId="498" state="veryHidden" r:id="rId23"/>
    <sheet name="modList01" sheetId="500" state="veryHidden" r:id="rId24"/>
    <sheet name="modList02" sheetId="504" state="veryHidden" r:id="rId25"/>
    <sheet name="modList03" sheetId="516" state="veryHidden" r:id="rId26"/>
    <sheet name="modList04" sheetId="529" state="veryHidden" r:id="rId27"/>
    <sheet name="modfrmDateChoose" sheetId="517" state="veryHidden" r:id="rId28"/>
    <sheet name="modComm" sheetId="514" state="veryHidden" r:id="rId29"/>
    <sheet name="modThisWorkbook" sheetId="511" state="veryHidden" r:id="rId30"/>
    <sheet name="REESTR_MO" sheetId="518" state="veryHidden" r:id="rId31"/>
    <sheet name="modfrmReestrMR" sheetId="519" state="veryHidden" r:id="rId32"/>
    <sheet name="modfrmRegion" sheetId="526" state="veryHidden" r:id="rId33"/>
    <sheet name="modfrmCheckUpdates" sheetId="512" state="veryHidden" r:id="rId34"/>
  </sheets>
  <definedNames>
    <definedName name="_xlnm._FilterDatabase" localSheetId="10" hidden="1">Проверка!$B$4:$D$4</definedName>
    <definedName name="anscount" hidden="1">1</definedName>
    <definedName name="checkCell_1">'Список СТ (не дифф)'!$D$9:$M$26</definedName>
    <definedName name="checkCell_2">'ТС доступ (не дифф)'!$D$10:$F$17</definedName>
    <definedName name="checkCell_3">'Ссылки на публикации'!$D$11:$H$13</definedName>
    <definedName name="checkCell_4">'Список СТ (дифф)'!$D$9:$S$59</definedName>
    <definedName name="chkGetUpdatesValue">Инструкция!$AA$104</definedName>
    <definedName name="chkNoUpdatesValue">Инструкция!$AA$106</definedName>
    <definedName name="code">Инструкция!$B$2</definedName>
    <definedName name="count_refusal">'Список СТ (дифф)'!$Q$9:$Q$59</definedName>
    <definedName name="Date_of_publication_ref">'Ссылки на публикации'!$G$11:$G$13</definedName>
    <definedName name="differentially_TS_flag">Титульный!$F$13</definedName>
    <definedName name="DocProp_TemplateCode">TEHSHEET!$M$2</definedName>
    <definedName name="DocProp_Version">TEHSHEET!$M$1</definedName>
    <definedName name="et_Comm">et_union_hor!$11:$11</definedName>
    <definedName name="et_List01_1">et_union_hor!$4:$6</definedName>
    <definedName name="et_List01_2">et_union_hor!$4:$5</definedName>
    <definedName name="et_List01_3">et_union_hor!$4:$4</definedName>
    <definedName name="et_List02_1">et_union_hor!$24:$24</definedName>
    <definedName name="et_List02_2">et_union_hor!$28:$28</definedName>
    <definedName name="et_List03">et_union_hor!$17:$18</definedName>
    <definedName name="et_List04_1">et_union_hor!$32:$35</definedName>
    <definedName name="et_List04_2">et_union_hor!$32:$34</definedName>
    <definedName name="et_List04_3">et_union_hor!$32:$33</definedName>
    <definedName name="et_List04_4">et_union_hor!$32:$32</definedName>
    <definedName name="fil">Титульный!$F$25</definedName>
    <definedName name="fil_flag">Титульный!$F$22</definedName>
    <definedName name="FirstLine">Инструкция!$A$6</definedName>
    <definedName name="flag_publication">Титульный!$F$11:$F$11</definedName>
    <definedName name="god">Титульный!$F$20</definedName>
    <definedName name="id_rate">Титульный!$F$15:$F$16</definedName>
    <definedName name="Info_FilFlag">modInfo!$B$1</definedName>
    <definedName name="Info_ForMOInListMO">modInfo!$B$14</definedName>
    <definedName name="Info_ForMRInListMO">modInfo!$B$13</definedName>
    <definedName name="Info_ForSKIInListMO">modInfo!$B$15</definedName>
    <definedName name="Info_ForSKINumberInListMO">modInfo!$B$16</definedName>
    <definedName name="Info_NoteStandarts">modInfo!$B$18</definedName>
    <definedName name="Info_PeriodInTitle">modInfo!$B$4</definedName>
    <definedName name="Info_PublicationNotDisclosed">modInfo!$B$11</definedName>
    <definedName name="Info_PublicationPdf">modInfo!$B$10</definedName>
    <definedName name="Info_PublicationWeb">modInfo!$B$9</definedName>
    <definedName name="Info_TitleGroupRates">modInfo!$B$5</definedName>
    <definedName name="Info_TitleIdRate">modInfo!$B$6</definedName>
    <definedName name="Info_TitleIdRateNote">modInfo!$B$7</definedName>
    <definedName name="Info_TitleKindPublication">modInfo!$B$3</definedName>
    <definedName name="Info_TitlePublication">modInfo!$B$2</definedName>
    <definedName name="inn">Титульный!$F$26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Инструкция!$70:$84</definedName>
    <definedName name="Instr_7">Инструкция!$85:$101</definedName>
    <definedName name="Instr_8">Инструкция!$102:$116</definedName>
    <definedName name="ipr_pub">'Ссылки на публикации'!$D$11:$H$12</definedName>
    <definedName name="kind_of_NDS">TEHSHEET!$H$2:$H$4</definedName>
    <definedName name="kind_of_publication">TEHSHEET!$G$2:$G$3</definedName>
    <definedName name="kind_of_unit">TEHSHEET!$J$2:$J$4</definedName>
    <definedName name="kpp">Титульный!$F$27</definedName>
    <definedName name="LIST_MR_MO_OKTMO">REESTR_MO!$A$2:$D$372</definedName>
    <definedName name="List02_p3">'ТС доступ (не дифф)'!$F$12</definedName>
    <definedName name="List02_p6">'ТС доступ (не дифф)'!$F$17</definedName>
    <definedName name="logical">TEHSHEET!$D$2:$D$3</definedName>
    <definedName name="mo_List01">'Список СТ (не дифф)'!$H$9:$H$26</definedName>
    <definedName name="mo_List04">'Список СТ (дифф)'!$H$9:$H$59</definedName>
    <definedName name="MONTH">TEHSHEET!$E$2:$E$13</definedName>
    <definedName name="mr_List01">'Список СТ (не дифф)'!$E$9:$E$26</definedName>
    <definedName name="mr_List04">'Список СТ (дифф)'!$E$9:$E$59</definedName>
    <definedName name="nameSource_strPublication_1">'Ссылки на публикации'!$F$12</definedName>
    <definedName name="org">Титульный!$F$24</definedName>
    <definedName name="Org_Address">Титульный!$F$32:$F$33</definedName>
    <definedName name="Org_buhg">Титульный!$F$40:$F$41</definedName>
    <definedName name="Org_main">Титульный!$F$36:$F$37</definedName>
    <definedName name="Org_otv_lico">Титульный!$F$44:$F$47</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Comm">Комментарии!$C$12:$C$13</definedName>
    <definedName name="pDel_List01_1">'Список СТ (не дифф)'!$C$9:$C$26</definedName>
    <definedName name="pDel_List01_2">'Список СТ (не дифф)'!$F$9:$F$26</definedName>
    <definedName name="pDel_List01_3">'Список СТ (не дифф)'!$N$9:$N$26</definedName>
    <definedName name="pDel_List02_1">'ТС доступ (не дифф)'!$C$14:$C$16</definedName>
    <definedName name="pDel_List03">'Ссылки на публикации'!$C$11:$C$13</definedName>
    <definedName name="pDel_List04_1">'Список СТ (дифф)'!$C$9:$C$59</definedName>
    <definedName name="pDel_List04_2">'Список СТ (дифф)'!$F$9:$F$59</definedName>
    <definedName name="pDel_List04_3">'Список СТ (дифф)'!$K$9:$K$59</definedName>
    <definedName name="pDel_List04_4">'Список СТ (дифф)'!$T$9:$T$59</definedName>
    <definedName name="pIns_Comm">Комментарии!$E$13</definedName>
    <definedName name="pIns_List01_1">'Список СТ (не дифф)'!$E$26</definedName>
    <definedName name="pIns_List02_1">'ТС доступ (не дифф)'!$E$16</definedName>
    <definedName name="pIns_List03">'Ссылки на публикации'!$E$13</definedName>
    <definedName name="pIns_List04_1">'Список СТ (дифф)'!$E$59</definedName>
    <definedName name="prd2_q">Титульный!$F$19</definedName>
    <definedName name="PROT_22">P3_PROT_22,P4_PROT_22,P5_PROT_22</definedName>
    <definedName name="QUARTER">TEHSHEET!$F$2:$F$5</definedName>
    <definedName name="REESTR_ORG_RANGE">REESTR_ORG!$A$2:$L$1057</definedName>
    <definedName name="REGION">TEHSHEET!$A$2:$A$85</definedName>
    <definedName name="region_name">Титульный!$F$7</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KI_number">TEHSHEET!$I$2:$I$21</definedName>
    <definedName name="strPublication">Титульный!$F$9</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CH_ORG_ID">Титульный!$F$1</definedName>
    <definedName name="TSphere">TEHSHEET!$M$3</definedName>
    <definedName name="TSphere_full">TEHSHEET!$M$5</definedName>
    <definedName name="TSphere_trans">TEHSHEET!$M$4</definedName>
    <definedName name="UpdStatus">Инструкция!$AA$1</definedName>
    <definedName name="vdet">Титульный!$F$29</definedName>
    <definedName name="version">Инструкция!$B$3</definedName>
    <definedName name="Website_address_internet">'Ссылки на публикации'!$H$11:$H$13</definedName>
    <definedName name="year_list">TEHSHEET!$C$2:$C$6</definedName>
  </definedNames>
  <calcPr calcId="152511"/>
</workbook>
</file>

<file path=xl/calcChain.xml><?xml version="1.0" encoding="utf-8"?>
<calcChain xmlns="http://schemas.openxmlformats.org/spreadsheetml/2006/main">
  <c r="B7" i="513" l="1"/>
  <c r="E11" i="515"/>
  <c r="D5" i="528"/>
  <c r="C5" i="524"/>
  <c r="B16" i="513"/>
  <c r="B5" i="525"/>
  <c r="B14" i="513"/>
  <c r="B13" i="513"/>
  <c r="D18" i="471"/>
  <c r="D17" i="471"/>
  <c r="D12" i="515"/>
  <c r="D11" i="515"/>
  <c r="D6" i="515"/>
  <c r="D8" i="431"/>
  <c r="D6" i="501"/>
  <c r="D5" i="497"/>
  <c r="B3" i="525"/>
  <c r="B2" i="525"/>
  <c r="B2" i="524" l="1"/>
  <c r="F4" i="437"/>
</calcChain>
</file>

<file path=xl/comments1.xml><?xml version="1.0" encoding="utf-8"?>
<comments xmlns="http://schemas.openxmlformats.org/spreadsheetml/2006/main">
  <authors>
    <author>Анна Кропачева</author>
  </authors>
  <commentList>
    <comment ref="O7" authorId="0" shapeId="0">
      <text>
        <r>
          <rPr>
            <sz val="9"/>
            <color indexed="81"/>
            <rFont val="Tahoma"/>
            <family val="2"/>
            <charset val="204"/>
          </rPr>
          <t>Количество поданных заявок на подключение (технологическое присоединение) к системе теплоснабжения в течение квартала, шт.</t>
        </r>
      </text>
    </comment>
    <comment ref="P7" authorId="0" shapeId="0">
      <text>
        <r>
          <rPr>
            <sz val="9"/>
            <color indexed="81"/>
            <rFont val="Tahoma"/>
            <family val="2"/>
            <charset val="204"/>
          </rPr>
          <t>Количество исполненных заявок на подключение (технологическое присоединение) к системе теплоснабжения в течение квартала, шт.</t>
        </r>
      </text>
    </comment>
    <comment ref="Q7" authorId="0" shapeId="0">
      <text>
        <r>
          <rPr>
            <sz val="9"/>
            <color indexed="81"/>
            <rFont val="Tahoma"/>
            <family val="2"/>
            <charset val="204"/>
          </rPr>
          <t>Количество заявок на подключение (технологическое присоединение) к системе  теплоснабжения, по которым принято решение об отказе  в подключении (технологическом присоединении) в течение квартала, шт.</t>
        </r>
      </text>
    </comment>
  </commentList>
</comments>
</file>

<file path=xl/sharedStrings.xml><?xml version="1.0" encoding="utf-8"?>
<sst xmlns="http://schemas.openxmlformats.org/spreadsheetml/2006/main" count="13670" uniqueCount="3142">
  <si>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</si>
  <si>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</si>
  <si>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</si>
  <si>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</si>
  <si>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</si>
  <si>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</si>
  <si>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</si>
  <si>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</si>
  <si>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Дистрибутивы:</t>
  </si>
  <si>
    <t>Субъект РФ</t>
  </si>
  <si>
    <t>ИНН</t>
  </si>
  <si>
    <t>КПП</t>
  </si>
  <si>
    <t>Комментарии</t>
  </si>
  <si>
    <t>Результат проверки</t>
  </si>
  <si>
    <t>Расчетные листы</t>
  </si>
  <si>
    <t>Скрытые листы</t>
  </si>
  <si>
    <t>Инструкция</t>
  </si>
  <si>
    <t>Титульный</t>
  </si>
  <si>
    <t>г.Байконур</t>
  </si>
  <si>
    <t>г.Санкт-Петербург</t>
  </si>
  <si>
    <t>REGION</t>
  </si>
  <si>
    <t>5</t>
  </si>
  <si>
    <t>6</t>
  </si>
  <si>
    <t>Дата/Время</t>
  </si>
  <si>
    <t>Сообщение</t>
  </si>
  <si>
    <t>Статус</t>
  </si>
  <si>
    <t>Юридический адрес</t>
  </si>
  <si>
    <t>Почтовый адрес</t>
  </si>
  <si>
    <t>Наименование организации</t>
  </si>
  <si>
    <t>http://support.eias.ru/index.php?a=add&amp;catid=5</t>
  </si>
  <si>
    <t>Вид деятельности</t>
  </si>
  <si>
    <t>Адрес регулируемой организации</t>
  </si>
  <si>
    <t>logical</t>
  </si>
  <si>
    <t>да</t>
  </si>
  <si>
    <t>нет</t>
  </si>
  <si>
    <t>year_list</t>
  </si>
  <si>
    <t>http://www.fstrf.ru/regions/region/showlist</t>
  </si>
  <si>
    <t>E-mail:</t>
  </si>
  <si>
    <t>Web-сайт:</t>
  </si>
  <si>
    <t>http://eias.ru/?page=show_templates</t>
  </si>
  <si>
    <t>Фамилия, имя, отчество</t>
  </si>
  <si>
    <t>Должность</t>
  </si>
  <si>
    <t>e-mail</t>
  </si>
  <si>
    <t>Республика Татарстан</t>
  </si>
  <si>
    <t>Ссылка</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</si>
  <si>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</si>
  <si>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</si>
  <si>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</si>
  <si>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</si>
  <si>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</si>
  <si>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</si>
  <si>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</si>
  <si>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</si>
  <si>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</si>
  <si>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</si>
  <si>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</si>
  <si>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</si>
  <si>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</si>
  <si>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</si>
  <si>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</si>
  <si>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</si>
  <si>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</si>
  <si>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</si>
  <si>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</si>
  <si>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</si>
  <si>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</si>
  <si>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</si>
  <si>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</si>
  <si>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</si>
  <si>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</si>
  <si>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</si>
  <si>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</si>
  <si>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</si>
  <si>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</si>
  <si>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</si>
  <si>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</si>
  <si>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</si>
  <si>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</si>
  <si>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</si>
  <si>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</si>
  <si>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</si>
  <si>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</si>
  <si>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</si>
  <si>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</si>
  <si>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</si>
  <si>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</si>
  <si>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</si>
  <si>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</si>
  <si>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</si>
  <si>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</si>
  <si>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</si>
  <si>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</si>
  <si>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</si>
  <si>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</si>
  <si>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</si>
  <si>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</si>
  <si>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</si>
  <si>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</si>
  <si>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</si>
  <si>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</si>
  <si>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</si>
  <si>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</si>
  <si>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</si>
  <si>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</si>
  <si>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</si>
  <si>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</si>
  <si>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</si>
  <si>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</si>
  <si>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</si>
  <si>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</si>
  <si>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</si>
  <si>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</si>
  <si>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</si>
  <si>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</si>
  <si>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</si>
  <si>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</si>
  <si>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</si>
  <si>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</si>
  <si>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</si>
  <si>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</si>
  <si>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</si>
  <si>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</si>
  <si>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</si>
  <si>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</si>
  <si>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</si>
  <si>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</si>
  <si>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</si>
  <si>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</si>
  <si>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</si>
  <si>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</si>
  <si>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</si>
  <si>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</si>
  <si>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NSRF</t>
  </si>
  <si>
    <t>MR_NAME</t>
  </si>
  <si>
    <t>OKTMO_MR_NAME</t>
  </si>
  <si>
    <t>MO_NAME</t>
  </si>
  <si>
    <t>OKTMO_NAME</t>
  </si>
  <si>
    <t>RST_ORG_ID</t>
  </si>
  <si>
    <t>ORG_NAME</t>
  </si>
  <si>
    <t>INN_NAME</t>
  </si>
  <si>
    <t>KPP_NAME</t>
  </si>
  <si>
    <t>VDET_NAME</t>
  </si>
  <si>
    <t>openinfo@eias.ru</t>
  </si>
  <si>
    <t>Адрес сайта в сети Интернет</t>
  </si>
  <si>
    <t>Дата размещения информации</t>
  </si>
  <si>
    <t>Содержание</t>
  </si>
  <si>
    <t>Ссылки на публикации</t>
  </si>
  <si>
    <t>7</t>
  </si>
  <si>
    <t>8</t>
  </si>
  <si>
    <t>Наименование источника
(сайта или печатного издания)</t>
  </si>
  <si>
    <t>et_List03</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</si>
  <si>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</si>
  <si>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</si>
  <si>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</si>
  <si>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</si>
  <si>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</si>
  <si>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</si>
  <si>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</si>
  <si>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</si>
  <si>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</si>
  <si>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</si>
  <si>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</si>
  <si>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</si>
  <si>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</si>
  <si>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</si>
  <si>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</si>
  <si>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</si>
  <si>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</si>
  <si>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</si>
  <si>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</si>
  <si>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</si>
  <si>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специальный (упрощенная система налогообложения, система налогообложения для сельскохозяйственных товаропроизводителей)</t>
  </si>
  <si>
    <t>НДС
/kind_of_NDS/</t>
  </si>
  <si>
    <t>Муниципальный район</t>
  </si>
  <si>
    <t>ОКТМО</t>
  </si>
  <si>
    <t>Муниципальное образование</t>
  </si>
  <si>
    <t>9</t>
  </si>
  <si>
    <t>10</t>
  </si>
  <si>
    <t>11</t>
  </si>
  <si>
    <t>12</t>
  </si>
  <si>
    <t>13</t>
  </si>
  <si>
    <t>14</t>
  </si>
  <si>
    <t>15</t>
  </si>
  <si>
    <t>16</t>
  </si>
  <si>
    <t>17</t>
  </si>
  <si>
    <t>18</t>
  </si>
  <si>
    <t>19</t>
  </si>
  <si>
    <t>20</t>
  </si>
  <si>
    <t>et_List01_1</t>
  </si>
  <si>
    <t>Добавить МО</t>
  </si>
  <si>
    <t>Стандарты</t>
  </si>
  <si>
    <t>МР</t>
  </si>
  <si>
    <t>МО</t>
  </si>
  <si>
    <t>МО_ОКТМО</t>
  </si>
  <si>
    <t>№</t>
  </si>
  <si>
    <t>Добавить МР</t>
  </si>
  <si>
    <t>В качестве примечания Вы можете указать единицу измерения</t>
  </si>
  <si>
    <t>Сайт организации в сети Интернет</t>
  </si>
  <si>
    <t>Публикация</t>
  </si>
  <si>
    <t>Шаблон заполняется раздельно по каждому виду тарифа</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</si>
  <si>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"Ссылки на публикации"!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</si>
  <si>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Номер СЦХВ(СЦВО)
/SKI_number/</t>
  </si>
  <si>
    <t>версия шаблона
 (DocProp_Version)</t>
  </si>
  <si>
    <t>код шаблона
(DocProp_TemplateCode)</t>
  </si>
  <si>
    <t>сфера
(TSphere)</t>
  </si>
  <si>
    <t>сфера(латиница)
(TSphere_trans)</t>
  </si>
  <si>
    <t>сфера расширено
(TSphere_full)</t>
  </si>
  <si>
    <t>Причины отказа в подключении</t>
  </si>
  <si>
    <t>А</t>
  </si>
  <si>
    <t>*</t>
  </si>
  <si>
    <t>Квартал
(QUARTER)</t>
  </si>
  <si>
    <t>I квартал</t>
  </si>
  <si>
    <t>II квартал</t>
  </si>
  <si>
    <t>III квартал</t>
  </si>
  <si>
    <t>IV квартал</t>
  </si>
  <si>
    <t>Задайте период регулирования, выбрав квартал и год из соответствующих списков</t>
  </si>
  <si>
    <t>Квартал</t>
  </si>
  <si>
    <t>Год</t>
  </si>
  <si>
    <t>Добавить причину</t>
  </si>
  <si>
    <t>Наименование показателя</t>
  </si>
  <si>
    <t>Значение</t>
  </si>
  <si>
    <t>4.0</t>
  </si>
  <si>
    <t>Информация раскрывается ежеквартально, в течение 30 календарных дней по истечении квартала, за который раскрывается информация.</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</si>
  <si>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</si>
  <si>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Данный шаблон разработан в соответствии с:</t>
  </si>
  <si>
    <t xml:space="preserve"> • </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</si>
  <si>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</si>
  <si>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</si>
  <si>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</si>
  <si>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</si>
  <si>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для устранения ошибок (например, "Compile error in hidden module")</t>
  </si>
  <si>
    <t>http://eias.ru/?page=show_distrs</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</si>
  <si>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</si>
  <si>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 Информация о региональных органах регулирования доступна по ссылке:</t>
  </si>
  <si>
    <t>A</t>
  </si>
  <si>
    <t xml:space="preserve"> - с формулами и константами</t>
  </si>
  <si>
    <t xml:space="preserve"> (требуется обновление)</t>
  </si>
  <si>
    <t xml:space="preserve"> - обязательные для заполнения</t>
  </si>
  <si>
    <t>Законодательная основа шаблона</t>
  </si>
  <si>
    <t>Принципы работы с шаблоном</t>
  </si>
  <si>
    <r>
      <t xml:space="preserve">  Перед началом работы с шаблоном Вам необходимо нажать кнопку "Приступить к заполнению", после чего на форме выбора выбрать из выпадающего списка нужный субъект РФ. После выбора субъекта РФ в шаблоне отобразятся листы для заполнения.</t>
    </r>
    <r>
      <rPr>
        <sz val="7"/>
        <color indexed="8"/>
        <rFont val="Tahoma"/>
        <family val="2"/>
        <charset val="204"/>
      </rPr>
      <t/>
    </r>
  </si>
  <si>
    <t xml:space="preserve">  На листе «Титульный» нужно заполнить все ячейки голубого цвета.</t>
  </si>
  <si>
    <t xml:space="preserve">  На листе «Ссылки на публикации» «Адрес сайта в сети интернет» вводите, не нарушая цвет ячейки /если копируете гиперссылку из браузера, то выполните двойной щелчок левой кнопки мыши по ячейке и только после этого можете вставить скопированный элемент/.
</t>
  </si>
  <si>
    <t xml:space="preserve">  Если какой-либо из показателей на расчетных листах для Вашей организации отсутствует, введите в поле, обязательное для заполнение, «0» (для числовых показателей) и «-» (для текстовых).
</t>
  </si>
  <si>
    <t xml:space="preserve">  Внимательно следите за информационными сообщениями на расчетных листах.</t>
  </si>
  <si>
    <t xml:space="preserve">  Все необходимые комментарии по всем формам Вы можете отразить на листе «Комментарии».</t>
  </si>
  <si>
    <t xml:space="preserve"> </t>
  </si>
  <si>
    <t xml:space="preserve">  </t>
  </si>
  <si>
    <t xml:space="preserve">   </t>
  </si>
  <si>
    <t>Отчётный период</t>
  </si>
  <si>
    <t>либо с возможностью выбора даты из календаря или ручного ввода</t>
  </si>
  <si>
    <t xml:space="preserve"> - не обязательные для заполнения</t>
  </si>
  <si>
    <t xml:space="preserve"> - с выбором значений до двойному клику,</t>
  </si>
  <si>
    <t>Сопроводительные материалы необходимо загружать с помощью "ЕИАС Мониторинг". Ссылка на инструкцию по загрузке сопроводительных материалов расположена на листе 'Инструкция' в п.'Методология заполнения'</t>
  </si>
  <si>
    <t xml:space="preserve">  Сопроводительные материалы необходимо загружать с помощью "ЕИАС Мониторинг"</t>
  </si>
  <si>
    <t>http://eias.ru/files/shablon/manual_loading_through_monitoring.pdf</t>
  </si>
  <si>
    <t>• На рабочем месте должен быть установлен MS Office 2003 SP3, 2007 SP3, 2010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2003: Сервис | Макрос | Безопасность | выбрать пункт «Низкая безопасность» | OK)
(В меню MS Excel 2007/2010: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XLSM (Книга Excel с поддержкой макросов). При работе в формате XLSM заметно быстрее происходит сохранение файла, а также уменьшается размер по сравнению с форматом XLS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</si>
  <si>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При вводе даты на расчетных листах необходимо выбрать дату из календаря (иконка справа от выбранной ячейки), либо ввести дату непосредственно в ячейку в формате - 'ДД.ММ.ГГГГ'.</t>
  </si>
  <si>
    <t>6.0</t>
  </si>
  <si>
    <t>Гкал/час</t>
  </si>
  <si>
    <t>куб.м/час</t>
  </si>
  <si>
    <t>Единица измерения объема оказываемых услуг ГВС
/kind_of_unit_GVS/</t>
  </si>
  <si>
    <t>56. Регулируемыми организациями подлежит раскрытию информация:</t>
  </si>
  <si>
    <t>а) о регулируемой организации (общая информация);</t>
  </si>
  <si>
    <t>б) о тарифах на регулируемые товары (услуги);</t>
  </si>
  <si>
    <t>в)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</si>
  <si>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г) об основных потребительских характеристиках регулируемых товаров и услуг регулируемой организации и их соответствии установленным требованиям;</t>
  </si>
  <si>
    <t>д) об инвестиционных программах регулируемой организации и отчетах об их реализации;</t>
  </si>
  <si>
    <t>е)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</si>
  <si>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ж) об условиях, на которых осуществляется поставка регулируемых товаров (оказание регулируемых услуг), и (или) об условиях договоров о подключении к централизованной системе горячего водоснабжения;</t>
  </si>
  <si>
    <t>з)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</si>
  <si>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и) о способах приобретения товаров, необходимых для производства регулируемых товаров и (или) оказания регулируемых услуг регулируемой организацией;</t>
  </si>
  <si>
    <t>к) о предложении регулируемой организации об установлении тарифов в сфере горячего водоснабжения.</t>
  </si>
  <si>
    <t>57. Информация о тарифах на регулируемые товары (услуги) в сфере горячего водоснабжения содержит сведения:</t>
  </si>
  <si>
    <t>а) об утвержденных тарифах на горячую воду (горячее водоснабжение);</t>
  </si>
  <si>
    <t>б) об утвержденных тарифах на транспортировку горячей воды;</t>
  </si>
  <si>
    <t>в) об утвержденных тарифах на подключение к централизованной системе горячего водоснабжения.</t>
  </si>
  <si>
    <t>58. В отношении сведений, предусмотренных пунктом 57 настоящего документа, указывается информация:</t>
  </si>
  <si>
    <t>а) о наименовании органа регулирования, принявшего решение об утверждении тарифов;</t>
  </si>
  <si>
    <t>б) о реквизитах (дата и номер) такого решения;</t>
  </si>
  <si>
    <t>в) о величине установленного тарифа;</t>
  </si>
  <si>
    <t>г) о сроке действия тарифа;</t>
  </si>
  <si>
    <t>д) об источнике официального опубликования решения.</t>
  </si>
  <si>
    <t>59. В рамках общей информации о регулируемой организации раскрытию подлежат следующие сведения:</t>
  </si>
  <si>
    <t>а) фирменное наименование юридического лица (согласно уставу регулируемой организации), фамилия, имя и отчество руководителя регулируемой организации;</t>
  </si>
  <si>
    <t>б) 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</si>
  <si>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в) почтовый адрес, адрес фактического местонахождения органов управления регулируемой организации, контактные телефоны, а также (при наличии) официальный сайт в сети "Интернет" и адрес электронной почты;</t>
  </si>
  <si>
    <t>г) режим работы регулируемой организации (абонентских отделов, сбытовых подразделений), в том числе часы работы диспетчерских служб;</t>
  </si>
  <si>
    <t>д) вид регулируемой деятельности;</t>
  </si>
  <si>
    <t>е) протяженность водопроводных сетей (в однотрубном исчислении) (километров);</t>
  </si>
  <si>
    <t>ж) количество центральных тепловых пунктов (штук).</t>
  </si>
  <si>
    <t>60.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 содержит сведения:</t>
  </si>
  <si>
    <t>а) о выручке от регулируемой деятельности (тыс. рублей) с разбивкой по видам деятельности;</t>
  </si>
  <si>
    <t>б) о себестоимости производимых товаров (оказываемых услуг) по регулируемому виду деятельности (тыс. рублей), включая:</t>
  </si>
  <si>
    <t>в) о чистой прибыли, полученной от регулируемого вида деятельности, с указанием размера ее расходования на финансирование мероприятий, предусмотренных инвестиционной программой регулируемой организации (тыс. рублей);</t>
  </si>
  <si>
    <t>г) об изменении стоимости основных фондов (в том числе за счет ввода в эксплуатацию (вывода из эксплуатации)), их переоценки (тыс. рублей);</t>
  </si>
  <si>
    <t>д) о валовой прибыли от продажи товаров и услуг по регулируемому виду деятельности (тыс. рублей);</t>
  </si>
  <si>
    <t>е) о годовой бухгалтерской отчетности, включая бухгалтерский баланс и приложения к нему (раскрывается регулируемой организацией, выручка от регулируемой деятельности которой превышает 80 процентов совокупной выручки за отчетный год);</t>
  </si>
  <si>
    <t>ж) об объеме покупаемой холодной воды, используемой для горячего водоснабжения (тыс. куб. метров);</t>
  </si>
  <si>
    <t>з) об объеме холодной воды, получаемой с применением собственных источников водозабора (скважин) и используемой для горячего водоснабжения;</t>
  </si>
  <si>
    <t>и) об объеме покупаемой тепловой энергии (мощности), используемой для горячего водоснабжения (тыс. Гкал (Гкал/ч));</t>
  </si>
  <si>
    <t>к) об объеме тепловой энергии, производимой с применением собственных источников и используемой для горячего водоснабжения (тыс. Гкал);</t>
  </si>
  <si>
    <t>л) о потерях воды в сетях (процентов);</t>
  </si>
  <si>
    <t>м) о среднесписочной численности основного производственного персонала (человек);</t>
  </si>
  <si>
    <t>н) об удельном расходе электроэнергии на подачу воды в сеть (тыс. кВт·ч или тыс. куб. метров).</t>
  </si>
  <si>
    <t>61.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t>
  </si>
  <si>
    <t>а) о количестве аварий на системах горячего водоснабжения (единиц на километр);</t>
  </si>
  <si>
    <t>б) о количестве часов (суммарно за календарный год), превышающих допустимую продолжительность перерыва подачи горячей воды, и доле потребителей, затронутых ограничениями подачи горячей воды;</t>
  </si>
  <si>
    <t>в) о количестве часов (суммарно за календарный год) отклонения от нормативной температуры горячей воды в точке разбора;</t>
  </si>
  <si>
    <t>г) о соответствии состава и свойств горячей воды установленным санитарным нормам и правилам;</t>
  </si>
  <si>
    <t>д) о доле исполненных в срок договоров о подключении (процент общего количества заключенных договоров о подключении);</t>
  </si>
  <si>
    <t>е) о средней продолжительности рассмотрения заявлений о подключении (дней).</t>
  </si>
  <si>
    <t>62. Информация об инвестиционных программах регулируемой организации содержит сведения:</t>
  </si>
  <si>
    <t>а) о наименовании, дате утверждения и цели инвестиционной программы;</t>
  </si>
  <si>
    <t>б) о наименовании органа исполнительной власти субъекта Российской Федерации, утвердившего инвестиционную программу, и наименовании органа местного самоуправления, согласовавшего инвестиционную программу;</t>
  </si>
  <si>
    <t>в) о сроках начала и окончания реализации инвестиционной программы;</t>
  </si>
  <si>
    <t>г) о потребностях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 (тыс. рублей);</t>
  </si>
  <si>
    <t>д) о плановых значениях целевых показателей инвестиционной программы (с разбивкой по мероприятиям);</t>
  </si>
  <si>
    <t>е) о фактических значениях целевых показателей инвестиционной программы (с разбивкой по мероприятиям);</t>
  </si>
  <si>
    <t>ж) об использовании инвестиционных средств за отчетный год с разбивкой по кварталам, мероприятиям и источникам финансирования инвестиционной программы (тыс. рублей);</t>
  </si>
  <si>
    <t>з) о внесении изменений в инвестиционную программу.</t>
  </si>
  <si>
    <t>63.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 содержит сведения:</t>
  </si>
  <si>
    <t>а) о количестве поданных заявок о подключении к централизованной системе горячего водоснабжения в течение квартала;</t>
  </si>
  <si>
    <t>б) о количестве исполненных заявок о подключении к централизованной системе горячего водоснабжения в течение квартала;</t>
  </si>
  <si>
    <t>в) о количестве заявок о подключении к централизованной системе горячего водоснабжения, по которым принято решение об отказе в подключении (с указанием причин), в течение квартала;</t>
  </si>
  <si>
    <t>г) о резерве мощности централизованной системы горячего водоснабжения в течение квартала.</t>
  </si>
  <si>
    <t>64.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t>
  </si>
  <si>
    <t>65. Информация об условиях, на которых осуществляется поставка регулируемых товаров и (или) оказание регулируемых услуг, содержит 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</si>
  <si>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66. 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 содержит:</t>
  </si>
  <si>
    <t>а) форму заявки о подключении к централизованной системе горячего водоснабжения;</t>
  </si>
  <si>
    <t>б) перечень документов, представляемых одновременно с заявкой о подключении к централизованной системе горячего водоснабжения;</t>
  </si>
  <si>
    <t>в) реквизиты нормативного правового акта, регламентирующего порядок действий заявителя и регулируемой организации при подаче, приеме, обработке заявки о подключении к централизованной системе горячего водоснабжения, принятии решения и уведомлении о принятом решении;</t>
  </si>
  <si>
    <t>г) телефоны и адреса службы, ответственной за прием и обработку заявок о подключении к централизованной системе горячего водоснабжения.</t>
  </si>
  <si>
    <t>67.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содержит сведения о правовых актах, регламентирующих правила закупки (положение о закупках) в регулируемой организации, а также о месте размещения положения о закупках регулируемой организации и о планировании конкурсных процедур и результатах их проведения.</t>
  </si>
  <si>
    <t>68.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(проекта инвестиционной программы), а также сведения:</t>
  </si>
  <si>
    <t>а) о предлагаемом методе регулирования;</t>
  </si>
  <si>
    <t>б) о расчетной величине тарифов;</t>
  </si>
  <si>
    <t>в) о периоде действия тарифов;</t>
  </si>
  <si>
    <t>г) о долгосрочных параметрах регулирования (в случае если их установление предусмотрено выбранным методом регулирования);</t>
  </si>
  <si>
    <t>д) о необходимой валовой выручке на соответствующий период, в том числе с разбивкой по годам;</t>
  </si>
  <si>
    <t>е) о годовом объеме отпущенной в сеть воды;</t>
  </si>
  <si>
    <t>ж) о размере недополученных доходов регулируемой организацией (при их наличии), исчисленном в соответствии с основами ценообразования в сфере водоснабжения и водоотведения, утверждаемыми Правительством Российской Федерации;</t>
  </si>
  <si>
    <t>з) о размере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утверждаемыми Правительством Российской Федерации.</t>
  </si>
  <si>
    <t>69. Информация, указанная в пунктах 57, 65 и 66 настоящего документа,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t>
  </si>
  <si>
    <t>70. Информация, указанная в пунктах 60 - 62 настоящего документа, раскрывается регулируемой организацией не позднее 30 календарных дней со дня сдачи годового бухгалтерского баланса в налоговые органы, за исключением информации, указанной в подпункте "з" пункта 62 настоящего документа.</t>
  </si>
  <si>
    <t>71. Информация, указанная в пункте 60 настоящего документа, должна соответствовать бухгалтерской отчетности за отчетный год.</t>
  </si>
  <si>
    <t>72. Регулируемые организации, не осуществляющие сдачу годового бухгалтерского баланса в налоговые органы, информацию, указанную в пунктах 60 - 62 настоящего документа, за исключением информации, указанной в подпункте "з" пункта 62 настоящего документа, раскрывают не позднее 30 календарных дней со дня истечения срока, установленного законодательством Российской Федерации для сдачи годового бухгалтерского баланса в налоговые органы, за исключением информации, указанной в подпункте "з" пункта 62 настоящего документа.</t>
  </si>
  <si>
    <t>73. Информация, указанная в подпункте "з" пункта 62 настоящего документа,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t>
  </si>
  <si>
    <t>74. Информация, указанная в пункте 63 настоящего документа, раскрывается регулируемой организацией ежеквартально, в течение 30 календарных дней по истечении квартала, за который раскрывается информация.</t>
  </si>
  <si>
    <t>75. Информация, указанная в пунктах 67 и 68 настоящего документа,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(орган местного самоуправления).</t>
  </si>
  <si>
    <t>76. Информация, указанная в пункте 59 настоящего документа, подлежит раскрытию в течение месяца со дня вступления в силу настоящего документа.</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</si>
  <si>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</si>
  <si>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</si>
  <si>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</si>
  <si>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</si>
  <si>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 (с указанием средневзвешенной стоимости 1 кВт·ч), и объем приобретения электрической энергии;</t>
  </si>
  <si>
    <t>- расходы на оплату труда и отчисления на социальные нужды основного производственного персонала;</t>
  </si>
  <si>
    <t>- расходы на оплату труда и отчисления на социальные нужды административно-управленческого персонала;</t>
  </si>
  <si>
    <t>- расходы на амортизацию основных производственных средств и аренду имущества, используемого в технологическом процессе;</t>
  </si>
  <si>
    <t>- общепроизводственные расходы, в том числе расходы на текущий и капитальный ремонт;</t>
  </si>
  <si>
    <t>- общехозяйственные расходы, в том числе расходы на текущий и капитальный ремонт;</t>
  </si>
  <si>
    <t>- расходы на капитальный и текущий ремонт основных производственных средств (в том числе 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</si>
  <si>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(в том числе 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</si>
  <si>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прочие расходы, которые отнесены на регулируемые виды деятельности, в соответствии с основами ценообразования в сфере водоснабжения и водоотведения, утверждаемыми Правительством Российской Федерации;</t>
  </si>
  <si>
    <t>тыс.куб.м/сутки</t>
  </si>
  <si>
    <t>теплоснабжения и сфере оказания услуг по передаче тепловой энергии</t>
  </si>
  <si>
    <t>ТС</t>
  </si>
  <si>
    <t>WARM</t>
  </si>
  <si>
    <t>JKH.OPEN.INFO.QUARTER.WARM</t>
  </si>
  <si>
    <t>Справочно: количество выданных техусловий на подключение (технологическое присоединение), шт.</t>
  </si>
  <si>
    <t>Добавить систему теплоснабжения</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</si>
  <si>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</si>
  <si>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Количество заявок на подключение (технологическое присоединение) к системе  теплоснабжения, по которым принято решение об отказе  в подключении (технологическом присоединении) в течение квартала, шт.</t>
  </si>
  <si>
    <t>Количество исполненных заявок на подключение (технологическое присоединение) к системе теплоснабжения в течение квартала, шт.</t>
  </si>
  <si>
    <t>Количество поданных заявок на подключение (технологическое присоединение) к системе теплоснабжения в течение квартала, шт.</t>
  </si>
  <si>
    <t>et_List02_1</t>
  </si>
  <si>
    <t>et_List02_2</t>
  </si>
  <si>
    <r>
      <t xml:space="preserve">Ссылки на публикации
</t>
    </r>
    <r>
      <rPr>
        <sz val="9"/>
        <rFont val="Tahoma"/>
        <family val="2"/>
        <charset val="204"/>
      </rPr>
      <t>(указание на официальное печатное издание и (или) адрес сайта в сети Интернет, которые используются для размещения раскрываемой информации)</t>
    </r>
  </si>
  <si>
    <t>Тариф установлен дифференцированно по системам теплоснабжения?</t>
  </si>
  <si>
    <t>Список СТ (не дифф)</t>
  </si>
  <si>
    <t>Система теплоснабжения - совокупность источников тепловой энергии и теплопотребляющих установок, технологически соединенных тепловыми сетями (190 ФЗ от 27.07.2010, ст.2, пункт 14)</t>
  </si>
  <si>
    <t>Количество котельных и ЦТП по данному МО</t>
  </si>
  <si>
    <t>Наименование системы теплоснабжения*</t>
  </si>
  <si>
    <t>Наименование системы теплоснабжения может формироваться из наименования котельной (котельных), или наименования организации-поставщика ( в случае, если используется покупная тепловая энергия для передачи).</t>
  </si>
  <si>
    <t>Наименование системы теплоснабжения может формироваться из наименования котельной (котельных), или наименования организации-поставщика (в случае, если используется покупная тепловая энергия для передачи).</t>
  </si>
  <si>
    <t>et_List01_2</t>
  </si>
  <si>
    <t>et_List01_3</t>
  </si>
  <si>
    <t>**</t>
  </si>
  <si>
    <t>Наименование системы теплоснабжения**</t>
  </si>
  <si>
    <t>et_List04_1</t>
  </si>
  <si>
    <t>et_List04_2</t>
  </si>
  <si>
    <t>et_List04_3</t>
  </si>
  <si>
    <t>Количество исполненных заявок, шт.</t>
  </si>
  <si>
    <t>Количество поданных заявок, шт.</t>
  </si>
  <si>
    <t>Количество заявок с решением об отказе  в подключении, шт.</t>
  </si>
  <si>
    <t>По желанию организации информация раскрыта в дополнительных источниках публикации?</t>
  </si>
  <si>
    <t>Резерв мощности системы теплоснабжения в течение квартала, Гкал/час</t>
  </si>
  <si>
    <t>Идентификатор тарифа</t>
  </si>
  <si>
    <t>Укажите произвольный номер идентификатора тарифа для систем теплоснабжения, которые включены в шаблон. В каждом последующем шаблоне за один отчетный период следует указывать различные идентификаторы тарифа</t>
  </si>
  <si>
    <t>Описание тарифа</t>
  </si>
  <si>
    <t>Постановление Правительства РФ от 05.07.2013 N 570 "О стандартах раскрытия информации теплоснабжающими организациями, теплосетевыми организациями и органами регулирования"</t>
  </si>
  <si>
    <t>Полный текст Постановления N 570</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</si>
  <si>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 предусмотрено пунктом 3 (а) постановления Правительства N 570 от 05.07.2013</t>
  </si>
  <si>
    <t>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 (для каждого такого тарифа нужно заполнять новый шаблон).</t>
  </si>
  <si>
    <t>Система теплоснабжения (одна или несколько), в отношении которой(-ых) установлен единый тариф*</t>
  </si>
  <si>
    <t>Справочная информация</t>
  </si>
  <si>
    <t>Лог обновления</t>
  </si>
  <si>
    <t>ТС доступ (не дифф)</t>
  </si>
  <si>
    <t>Список СТ (дифф)</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</si>
  <si>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</si>
  <si>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</si>
  <si>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</si>
  <si>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</si>
  <si>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</si>
  <si>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</si>
  <si>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</si>
  <si>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</si>
  <si>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</si>
  <si>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</si>
  <si>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</si>
  <si>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</si>
  <si>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</si>
  <si>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</si>
  <si>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</si>
  <si>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</si>
  <si>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modList03</t>
  </si>
  <si>
    <t>modList04</t>
  </si>
  <si>
    <t>modfrmDateChoose</t>
  </si>
  <si>
    <t>modComm</t>
  </si>
  <si>
    <t>modThisWorkbook</t>
  </si>
  <si>
    <t>REESTR_MO</t>
  </si>
  <si>
    <t>modfrmReestrMR</t>
  </si>
  <si>
    <t>modfrmRegion</t>
  </si>
  <si>
    <t>modfrmCheckUpdates</t>
  </si>
  <si>
    <t>Система теплоснабжения (одна или несколько), в отношении которой(-ых) установлен единый тариф</t>
  </si>
  <si>
    <t>Информация о наличии (отсутствии) технической возможности подключения (технологического присоединения)*</t>
  </si>
  <si>
    <t>Проверка доступных обновлений...</t>
  </si>
  <si>
    <t>Информация</t>
  </si>
  <si>
    <t>Версия шаблона 6.0.1 актуальна, обновление не требуется</t>
  </si>
  <si>
    <t>Афанасьевский муниципальный район</t>
  </si>
  <si>
    <t>33603000</t>
  </si>
  <si>
    <t>Бисеровское</t>
  </si>
  <si>
    <t>33603412</t>
  </si>
  <si>
    <t>430201001</t>
  </si>
  <si>
    <t>производство (некомбинированная выработка)+передача+сбыт</t>
  </si>
  <si>
    <t>Оричевский муниципальный район</t>
  </si>
  <si>
    <t>33630000</t>
  </si>
  <si>
    <t>Кучелаповское</t>
  </si>
  <si>
    <t>33630424</t>
  </si>
  <si>
    <t>432401001</t>
  </si>
  <si>
    <t>Санчурский муниципальный район</t>
  </si>
  <si>
    <t>33633000</t>
  </si>
  <si>
    <t>Матвинурское</t>
  </si>
  <si>
    <t>33633448</t>
  </si>
  <si>
    <t>26357168</t>
  </si>
  <si>
    <t>Администрация Матвинурского сельского поселения</t>
  </si>
  <si>
    <t>4327003631</t>
  </si>
  <si>
    <t>432701001</t>
  </si>
  <si>
    <t>Лебяжский муниципальный район</t>
  </si>
  <si>
    <t>33621000</t>
  </si>
  <si>
    <t>Михеевское</t>
  </si>
  <si>
    <t>33621404</t>
  </si>
  <si>
    <t>26372701</t>
  </si>
  <si>
    <t>4315006660</t>
  </si>
  <si>
    <t>431501001</t>
  </si>
  <si>
    <t>Вятские Поляны</t>
  </si>
  <si>
    <t>33704000</t>
  </si>
  <si>
    <t>26357043</t>
  </si>
  <si>
    <t>4307000022</t>
  </si>
  <si>
    <t>430701001</t>
  </si>
  <si>
    <t>производство (некомбинированная выработка)</t>
  </si>
  <si>
    <t>Киров</t>
  </si>
  <si>
    <t>33701000</t>
  </si>
  <si>
    <t>26923255</t>
  </si>
  <si>
    <t>ГАОУ СПО "Кировский государственный автодорожный техникум"</t>
  </si>
  <si>
    <t>4349003579</t>
  </si>
  <si>
    <t>434501001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</si>
  <si>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</si>
  <si>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</si>
  <si>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</si>
  <si>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</si>
  <si>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26357278</t>
  </si>
  <si>
    <t>ЖСК "Керамик"</t>
  </si>
  <si>
    <t>4347015635</t>
  </si>
  <si>
    <t>Передача</t>
  </si>
  <si>
    <t>26357277</t>
  </si>
  <si>
    <t>ЗАО "Агрокомбинат племзавод "Красногорский"</t>
  </si>
  <si>
    <t>4347004464</t>
  </si>
  <si>
    <t>Передача+Сбыт</t>
  </si>
  <si>
    <t>26357279</t>
  </si>
  <si>
    <t>ЗАО "Заречье"</t>
  </si>
  <si>
    <t>4348000230</t>
  </si>
  <si>
    <t>26454761</t>
  </si>
  <si>
    <t>4345261681</t>
  </si>
  <si>
    <t>производство комбинированная выработка</t>
  </si>
  <si>
    <t>Слободской</t>
  </si>
  <si>
    <t>33713000</t>
  </si>
  <si>
    <t>26357252</t>
  </si>
  <si>
    <t>4343004720</t>
  </si>
  <si>
    <t>432901001</t>
  </si>
  <si>
    <t>Омутнинский муниципальный район</t>
  </si>
  <si>
    <t>33628000</t>
  </si>
  <si>
    <t>Город Омутнинск</t>
  </si>
  <si>
    <t>33628101</t>
  </si>
  <si>
    <t>26357131</t>
  </si>
  <si>
    <t>4322000130</t>
  </si>
  <si>
    <t>432201001</t>
  </si>
  <si>
    <t>26836745</t>
  </si>
  <si>
    <t>ЗАО "Промуправление"</t>
  </si>
  <si>
    <t>4345268479</t>
  </si>
  <si>
    <t>Куменский муниципальный район</t>
  </si>
  <si>
    <t>33620000</t>
  </si>
  <si>
    <t>Поселок Нижнеивкино</t>
  </si>
  <si>
    <t>33620154</t>
  </si>
  <si>
    <t>26357091</t>
  </si>
  <si>
    <t>4314000305</t>
  </si>
  <si>
    <t>431401001</t>
  </si>
  <si>
    <t>26357286</t>
  </si>
  <si>
    <t>ЗАО "Сувенир"</t>
  </si>
  <si>
    <t>4349004854</t>
  </si>
  <si>
    <t>Мурашинский муниципальный район</t>
  </si>
  <si>
    <t>33624000</t>
  </si>
  <si>
    <t>Город Мураши</t>
  </si>
  <si>
    <t>33624101</t>
  </si>
  <si>
    <t>отсутствует</t>
  </si>
  <si>
    <t>Малмыжский муниципальный район</t>
  </si>
  <si>
    <t>33623000</t>
  </si>
  <si>
    <t>Город Малмыж</t>
  </si>
  <si>
    <t>33623101</t>
  </si>
  <si>
    <t>26653280</t>
  </si>
  <si>
    <t>ИП Васильев Геннадий Иванович</t>
  </si>
  <si>
    <t>431701399635</t>
  </si>
  <si>
    <t>431701001</t>
  </si>
  <si>
    <t>26357275</t>
  </si>
  <si>
    <t>ИП Видергольд Р.Э.</t>
  </si>
  <si>
    <t>526098895296</t>
  </si>
  <si>
    <t>Борское</t>
  </si>
  <si>
    <t>33603416</t>
  </si>
  <si>
    <t>28029700</t>
  </si>
  <si>
    <t>ИП Вольхин А.Н.</t>
  </si>
  <si>
    <t>430200269601</t>
  </si>
  <si>
    <t>28108079</t>
  </si>
  <si>
    <t>ИП Габдуллин Н.А.</t>
  </si>
  <si>
    <t>431700008590</t>
  </si>
  <si>
    <t>Орловский муниципальный район</t>
  </si>
  <si>
    <t>33645000</t>
  </si>
  <si>
    <t>Орловское городское поселение</t>
  </si>
  <si>
    <t>33645101</t>
  </si>
  <si>
    <t>26447808</t>
  </si>
  <si>
    <t>433601166687</t>
  </si>
  <si>
    <t>433601001</t>
  </si>
  <si>
    <t>Юрьянский муниципальный район</t>
  </si>
  <si>
    <t>33649000</t>
  </si>
  <si>
    <t>Поселок Мурыгино</t>
  </si>
  <si>
    <t>33649154</t>
  </si>
  <si>
    <t>433801001</t>
  </si>
  <si>
    <t>Зуевский муниципальный район</t>
  </si>
  <si>
    <t>33614000</t>
  </si>
  <si>
    <t>Город Зуевка</t>
  </si>
  <si>
    <t>33614101</t>
  </si>
  <si>
    <t>28012915</t>
  </si>
  <si>
    <t>ИП Поп Н.Н.</t>
  </si>
  <si>
    <t>430900037109</t>
  </si>
  <si>
    <t>Гординское</t>
  </si>
  <si>
    <t>33603428</t>
  </si>
  <si>
    <t>28029746</t>
  </si>
  <si>
    <t>ИП Харин И.Н.</t>
  </si>
  <si>
    <t>430201162202</t>
  </si>
  <si>
    <t>Вятскополянский муниципальный район</t>
  </si>
  <si>
    <t>33610000</t>
  </si>
  <si>
    <t>Среднетойменское</t>
  </si>
  <si>
    <t>33610420</t>
  </si>
  <si>
    <t>28424361</t>
  </si>
  <si>
    <t>ИП Чернов А.Ю.</t>
  </si>
  <si>
    <t>430705090645</t>
  </si>
  <si>
    <t>Унинский муниципальный район</t>
  </si>
  <si>
    <t>33640000</t>
  </si>
  <si>
    <t>Поселок Уни</t>
  </si>
  <si>
    <t>33640151</t>
  </si>
  <si>
    <t>27505853</t>
  </si>
  <si>
    <t>ИП Чирков А.В.</t>
  </si>
  <si>
    <t>433300698053</t>
  </si>
  <si>
    <t>Лузский муниципальный район</t>
  </si>
  <si>
    <t>33622000</t>
  </si>
  <si>
    <t>Город Луза</t>
  </si>
  <si>
    <t>33622101</t>
  </si>
  <si>
    <t>26357100</t>
  </si>
  <si>
    <t>Индивидуальный предприниматель Одегов А.Н.</t>
  </si>
  <si>
    <t>431600019020</t>
  </si>
  <si>
    <t>431601001</t>
  </si>
  <si>
    <t>26446378</t>
  </si>
  <si>
    <t>КОГБУЗ "Кировская областная больница восстановительного лечения"</t>
  </si>
  <si>
    <t>4314005254</t>
  </si>
  <si>
    <t>Кирово-Чепецкий муниципальный район</t>
  </si>
  <si>
    <t>33618000</t>
  </si>
  <si>
    <t>Пасеговское</t>
  </si>
  <si>
    <t>33618428</t>
  </si>
  <si>
    <t>431201001</t>
  </si>
  <si>
    <t>Советский муниципальный район</t>
  </si>
  <si>
    <t>33636000</t>
  </si>
  <si>
    <t>Город Советск</t>
  </si>
  <si>
    <t>33636101</t>
  </si>
  <si>
    <t>433001001</t>
  </si>
  <si>
    <t>430301001</t>
  </si>
  <si>
    <t>Белохолуницкий муниципальный район</t>
  </si>
  <si>
    <t>33605000</t>
  </si>
  <si>
    <t>Климковское</t>
  </si>
  <si>
    <t>33605428</t>
  </si>
  <si>
    <t>26841294</t>
  </si>
  <si>
    <t>КОГКУСО «Климковский психоневрологический интернат»</t>
  </si>
  <si>
    <t>4303001297</t>
  </si>
  <si>
    <t>28176958</t>
  </si>
  <si>
    <t>КОГКУСО «Рублевский психоневрологический интернат»</t>
  </si>
  <si>
    <t>4346021379</t>
  </si>
  <si>
    <t>27579084</t>
  </si>
  <si>
    <t>4330001306</t>
  </si>
  <si>
    <t>26448045</t>
  </si>
  <si>
    <t>4330000341</t>
  </si>
  <si>
    <t>Яранский муниципальный район</t>
  </si>
  <si>
    <t>33650000</t>
  </si>
  <si>
    <t>Город Яранск</t>
  </si>
  <si>
    <t>33650101</t>
  </si>
  <si>
    <t>26357231</t>
  </si>
  <si>
    <t>4339001815</t>
  </si>
  <si>
    <t>433901001</t>
  </si>
  <si>
    <t>26653992</t>
  </si>
  <si>
    <t>КОГУП "Облкоммунсервис"</t>
  </si>
  <si>
    <t>4346041093</t>
  </si>
  <si>
    <t>26845825</t>
  </si>
  <si>
    <t>7707049388</t>
  </si>
  <si>
    <t>434543001</t>
  </si>
  <si>
    <t>Ершовское</t>
  </si>
  <si>
    <t>33610406</t>
  </si>
  <si>
    <t>26419029</t>
  </si>
  <si>
    <t>МКП "Коммунальщик"</t>
  </si>
  <si>
    <t>4307010863</t>
  </si>
  <si>
    <t>Гремячевское</t>
  </si>
  <si>
    <t>33610404</t>
  </si>
  <si>
    <t>26444339</t>
  </si>
  <si>
    <t>МКП "Прометей"</t>
  </si>
  <si>
    <t>4307012010</t>
  </si>
  <si>
    <t>Лыткинское</t>
  </si>
  <si>
    <t>33603448</t>
  </si>
  <si>
    <t>26491506</t>
  </si>
  <si>
    <t>МКП ЖКХ "Лытка"</t>
  </si>
  <si>
    <t>4302003904</t>
  </si>
  <si>
    <t>Поселок Афанасьево</t>
  </si>
  <si>
    <t>33603151</t>
  </si>
  <si>
    <t>26372581</t>
  </si>
  <si>
    <t>МКП ЖКХ пгт. Афанасьево</t>
  </si>
  <si>
    <t>4302003020</t>
  </si>
  <si>
    <t>Шкаланское</t>
  </si>
  <si>
    <t>33650480</t>
  </si>
  <si>
    <t>Поселок Восточный</t>
  </si>
  <si>
    <t>33628155</t>
  </si>
  <si>
    <t>26372748</t>
  </si>
  <si>
    <t>МКУП ЖКХ "Коммунальник"</t>
  </si>
  <si>
    <t>4322007368</t>
  </si>
  <si>
    <t>Никольское</t>
  </si>
  <si>
    <t>33650440</t>
  </si>
  <si>
    <t>Никулятское</t>
  </si>
  <si>
    <t>33650448</t>
  </si>
  <si>
    <t>26449255</t>
  </si>
  <si>
    <t>4339004943</t>
  </si>
  <si>
    <t>Нолинский муниципальный район</t>
  </si>
  <si>
    <t>33627000</t>
  </si>
  <si>
    <t>Татауровское</t>
  </si>
  <si>
    <t>33627452</t>
  </si>
  <si>
    <t>26446652</t>
  </si>
  <si>
    <t>4321019000</t>
  </si>
  <si>
    <t>432101001</t>
  </si>
  <si>
    <t>Котельничский муниципальный район</t>
  </si>
  <si>
    <t>33619000</t>
  </si>
  <si>
    <t>Светловское</t>
  </si>
  <si>
    <t>33619481</t>
  </si>
  <si>
    <t>431301001</t>
  </si>
  <si>
    <t>Гарское</t>
  </si>
  <si>
    <t>33630412</t>
  </si>
  <si>
    <t>Пижанский муниципальный район</t>
  </si>
  <si>
    <t>33631000</t>
  </si>
  <si>
    <t>Безводнинское</t>
  </si>
  <si>
    <t>33631408</t>
  </si>
  <si>
    <t>432501001</t>
  </si>
  <si>
    <t>Ахмановское</t>
  </si>
  <si>
    <t>33631404</t>
  </si>
  <si>
    <t>Шишовское</t>
  </si>
  <si>
    <t>33633456</t>
  </si>
  <si>
    <t>Верхошижемский муниципальный район</t>
  </si>
  <si>
    <t>33608000</t>
  </si>
  <si>
    <t>Пунгинское</t>
  </si>
  <si>
    <t>33608428</t>
  </si>
  <si>
    <t>26357041</t>
  </si>
  <si>
    <t>МУП "Базис"</t>
  </si>
  <si>
    <t>4306002771</t>
  </si>
  <si>
    <t>430601001</t>
  </si>
  <si>
    <t>26420931</t>
  </si>
  <si>
    <t>МУП "Водоканал"</t>
  </si>
  <si>
    <t>4345000249</t>
  </si>
  <si>
    <t>26449253</t>
  </si>
  <si>
    <t>МУП "Вулкан"</t>
  </si>
  <si>
    <t>4339008232</t>
  </si>
  <si>
    <t>27367376</t>
  </si>
  <si>
    <t>МУП "Газстрой"</t>
  </si>
  <si>
    <t>4317002773</t>
  </si>
  <si>
    <t>Верхнекамский муниципальный район</t>
  </si>
  <si>
    <t>33607000</t>
  </si>
  <si>
    <t>Кайское</t>
  </si>
  <si>
    <t>33607420</t>
  </si>
  <si>
    <t>27948206</t>
  </si>
  <si>
    <t>МУП "Животновод"</t>
  </si>
  <si>
    <t>4305001609</t>
  </si>
  <si>
    <t>430501001</t>
  </si>
  <si>
    <t>Кикнурский муниципальный район</t>
  </si>
  <si>
    <t>33616000</t>
  </si>
  <si>
    <t>Поселок Кикнур</t>
  </si>
  <si>
    <t>33616151</t>
  </si>
  <si>
    <t>26357067</t>
  </si>
  <si>
    <t>МУП "Коммунальщик"</t>
  </si>
  <si>
    <t>4311002760</t>
  </si>
  <si>
    <t>431101001</t>
  </si>
  <si>
    <t>Тужинский муниципальный район</t>
  </si>
  <si>
    <t>33638000</t>
  </si>
  <si>
    <t>Поселок Тужа</t>
  </si>
  <si>
    <t>33638151</t>
  </si>
  <si>
    <t>26357199</t>
  </si>
  <si>
    <t>4332002584</t>
  </si>
  <si>
    <t>433201001</t>
  </si>
  <si>
    <t>Поселок Лебяжье</t>
  </si>
  <si>
    <t>33621151</t>
  </si>
  <si>
    <t>27285158</t>
  </si>
  <si>
    <t>МУП "Коммунсервис"</t>
  </si>
  <si>
    <t>4315002545</t>
  </si>
  <si>
    <t>Кирово-Чепецк</t>
  </si>
  <si>
    <t>33707000</t>
  </si>
  <si>
    <t>26382408</t>
  </si>
  <si>
    <t>МУП "Коммунхоз"</t>
  </si>
  <si>
    <t>4312135113</t>
  </si>
  <si>
    <t>Котельнич</t>
  </si>
  <si>
    <t>33710000</t>
  </si>
  <si>
    <t>26445327</t>
  </si>
  <si>
    <t>4313008728</t>
  </si>
  <si>
    <t>Поселок Кумены</t>
  </si>
  <si>
    <t>33620151</t>
  </si>
  <si>
    <t>26446368</t>
  </si>
  <si>
    <t>МУП "Куменские тепловые системы"</t>
  </si>
  <si>
    <t>4314005173</t>
  </si>
  <si>
    <t>Немский муниципальный район</t>
  </si>
  <si>
    <t>33626000</t>
  </si>
  <si>
    <t>Немское</t>
  </si>
  <si>
    <t>33626151</t>
  </si>
  <si>
    <t>26372733</t>
  </si>
  <si>
    <t>МУП "Лес"</t>
  </si>
  <si>
    <t>4320002621</t>
  </si>
  <si>
    <t>432001001</t>
  </si>
  <si>
    <t>Макарьевское</t>
  </si>
  <si>
    <t>33619460</t>
  </si>
  <si>
    <t>Свечинский муниципальный район</t>
  </si>
  <si>
    <t>33634000</t>
  </si>
  <si>
    <t>Поселок Свеча</t>
  </si>
  <si>
    <t>33634151</t>
  </si>
  <si>
    <t>27769149</t>
  </si>
  <si>
    <t>МУП "Свечатеплосервис"</t>
  </si>
  <si>
    <t>4328003017</t>
  </si>
  <si>
    <t>432801001</t>
  </si>
  <si>
    <t>Город Сосновка</t>
  </si>
  <si>
    <t>33610104</t>
  </si>
  <si>
    <t>26444350</t>
  </si>
  <si>
    <t>МУП "Сосновское"</t>
  </si>
  <si>
    <t>4307008818</t>
  </si>
  <si>
    <t>Вишкильское</t>
  </si>
  <si>
    <t>33619432</t>
  </si>
  <si>
    <t>26357177</t>
  </si>
  <si>
    <t>МУП "Теплосервис"</t>
  </si>
  <si>
    <t>4329007543</t>
  </si>
  <si>
    <t>Уржумский муниципальный район</t>
  </si>
  <si>
    <t>33641000</t>
  </si>
  <si>
    <t>Город Уржум</t>
  </si>
  <si>
    <t>33641101</t>
  </si>
  <si>
    <t>26448836</t>
  </si>
  <si>
    <t>4334006104</t>
  </si>
  <si>
    <t>433401001</t>
  </si>
  <si>
    <t>Созимское</t>
  </si>
  <si>
    <t>33607434</t>
  </si>
  <si>
    <t>Порезское</t>
  </si>
  <si>
    <t>33640428</t>
  </si>
  <si>
    <t>26652982</t>
  </si>
  <si>
    <t>МУП "Чуваши"</t>
  </si>
  <si>
    <t>4333002925</t>
  </si>
  <si>
    <t>433301001</t>
  </si>
  <si>
    <t>Город Белая Холуница</t>
  </si>
  <si>
    <t>33605101</t>
  </si>
  <si>
    <t>27906878</t>
  </si>
  <si>
    <t>МУП "Энергетик"</t>
  </si>
  <si>
    <t>4303001811</t>
  </si>
  <si>
    <t>Даровской муниципальный район</t>
  </si>
  <si>
    <t>33612000</t>
  </si>
  <si>
    <t>Поселок Даровской</t>
  </si>
  <si>
    <t>33612151</t>
  </si>
  <si>
    <t>27708549</t>
  </si>
  <si>
    <t>МУП «Даровское АТП»</t>
  </si>
  <si>
    <t>4308000152</t>
  </si>
  <si>
    <t>430801001</t>
  </si>
  <si>
    <t>26357064</t>
  </si>
  <si>
    <t>МУП ЖКХ "Газтепложилсервис"</t>
  </si>
  <si>
    <t>4309005308</t>
  </si>
  <si>
    <t>430901001</t>
  </si>
  <si>
    <t>Коныпское</t>
  </si>
  <si>
    <t>33618418</t>
  </si>
  <si>
    <t>26429903</t>
  </si>
  <si>
    <t>МУП ЖКХ "Конып"</t>
  </si>
  <si>
    <t>4312022504</t>
  </si>
  <si>
    <t>Поселок Песковка</t>
  </si>
  <si>
    <t>33628162</t>
  </si>
  <si>
    <t>26372747</t>
  </si>
  <si>
    <t>МУП ЖКХ "Песковский коммунальник"</t>
  </si>
  <si>
    <t>4322006886</t>
  </si>
  <si>
    <t>Поселок Светлополянск</t>
  </si>
  <si>
    <t>33607162</t>
  </si>
  <si>
    <t>ЗАТО Первомайский</t>
  </si>
  <si>
    <t>33787000</t>
  </si>
  <si>
    <t>26357219</t>
  </si>
  <si>
    <t>МУП ЖКХ "Теплосети"</t>
  </si>
  <si>
    <t>4338006539</t>
  </si>
  <si>
    <t>Орловское сельское поселение</t>
  </si>
  <si>
    <t>33645425</t>
  </si>
  <si>
    <t>28039721</t>
  </si>
  <si>
    <t>МУП ЖКХ «Орловское»</t>
  </si>
  <si>
    <t>4336003941</t>
  </si>
  <si>
    <t>Адышевское</t>
  </si>
  <si>
    <t>33630404</t>
  </si>
  <si>
    <t>26761595</t>
  </si>
  <si>
    <t>МУП ЖКХ Адышевского сельского поселения Оричевского района Кировской области "Адышево"</t>
  </si>
  <si>
    <t>4324007268</t>
  </si>
  <si>
    <t>26372746</t>
  </si>
  <si>
    <t>МУП ЖКХ Омутнинского района</t>
  </si>
  <si>
    <t>4322000404</t>
  </si>
  <si>
    <t>Поселок Лесной</t>
  </si>
  <si>
    <t>33607154</t>
  </si>
  <si>
    <t>Слободской муниципальный район</t>
  </si>
  <si>
    <t>33635000</t>
  </si>
  <si>
    <t>Поселок Вахруши</t>
  </si>
  <si>
    <t>33635153</t>
  </si>
  <si>
    <t>26357176</t>
  </si>
  <si>
    <t>4329004750</t>
  </si>
  <si>
    <t>Поселок Рудничный</t>
  </si>
  <si>
    <t>33607160</t>
  </si>
  <si>
    <t>Речное</t>
  </si>
  <si>
    <t>33620444</t>
  </si>
  <si>
    <t>28424370</t>
  </si>
  <si>
    <t>МУП ЖКХ п.Речной</t>
  </si>
  <si>
    <t>4314005938</t>
  </si>
  <si>
    <t>Ильинское</t>
  </si>
  <si>
    <t>33635416</t>
  </si>
  <si>
    <t>Опытнопольское</t>
  </si>
  <si>
    <t>33650452</t>
  </si>
  <si>
    <t>Опаринский муниципальный район</t>
  </si>
  <si>
    <t>33629000</t>
  </si>
  <si>
    <t>Поселок Опарино</t>
  </si>
  <si>
    <t>33629151</t>
  </si>
  <si>
    <t>27341444</t>
  </si>
  <si>
    <t>МУП Опаринское КХ</t>
  </si>
  <si>
    <t>4323003990</t>
  </si>
  <si>
    <t>432301001</t>
  </si>
  <si>
    <t>Город Кирс</t>
  </si>
  <si>
    <t>33607101</t>
  </si>
  <si>
    <t>Поселок Стрижи</t>
  </si>
  <si>
    <t>33630157</t>
  </si>
  <si>
    <t>26357240</t>
  </si>
  <si>
    <t>4342000949</t>
  </si>
  <si>
    <t>Нагорский муниципальный район</t>
  </si>
  <si>
    <t>33625000</t>
  </si>
  <si>
    <t>Поселок Нагорск</t>
  </si>
  <si>
    <t>33625151</t>
  </si>
  <si>
    <t>26653962</t>
  </si>
  <si>
    <t>Нагорское Райпо</t>
  </si>
  <si>
    <t>4319000429</t>
  </si>
  <si>
    <t>431901001</t>
  </si>
  <si>
    <t>26653832</t>
  </si>
  <si>
    <t>ОАО "Вятско-Полянская птицефабрика"</t>
  </si>
  <si>
    <t>4307003680</t>
  </si>
  <si>
    <t>26436860</t>
  </si>
  <si>
    <t>4345047310</t>
  </si>
  <si>
    <t>26590755</t>
  </si>
  <si>
    <t>4346006589</t>
  </si>
  <si>
    <t>26448037</t>
  </si>
  <si>
    <t>4330006270</t>
  </si>
  <si>
    <t>26571993</t>
  </si>
  <si>
    <t>ОАО "Зуевский Агропромснаб"</t>
  </si>
  <si>
    <t>4309000035</t>
  </si>
  <si>
    <t>26442824</t>
  </si>
  <si>
    <t>4345230958</t>
  </si>
  <si>
    <t>26372878</t>
  </si>
  <si>
    <t>4345230965</t>
  </si>
  <si>
    <t>26357254</t>
  </si>
  <si>
    <t>4345000947</t>
  </si>
  <si>
    <t>434550001</t>
  </si>
  <si>
    <t>26436880</t>
  </si>
  <si>
    <t>ОАО "Кировский завод по обработке цветных металлов"</t>
  </si>
  <si>
    <t>4347000477</t>
  </si>
  <si>
    <t>26319899</t>
  </si>
  <si>
    <t>ОАО "Коммунэнерго"</t>
  </si>
  <si>
    <t>4346011123</t>
  </si>
  <si>
    <t>26357242</t>
  </si>
  <si>
    <t>ОАО "Котельничский механический завод"</t>
  </si>
  <si>
    <t>4342002463</t>
  </si>
  <si>
    <t>434201001</t>
  </si>
  <si>
    <t>26357241</t>
  </si>
  <si>
    <t>ОАО "Котельничский хлебокомбинат"</t>
  </si>
  <si>
    <t>4342001124</t>
  </si>
  <si>
    <t>26539753</t>
  </si>
  <si>
    <t>4342003185</t>
  </si>
  <si>
    <t>производство (некомбинированная выработка)+передача</t>
  </si>
  <si>
    <t>33629434</t>
  </si>
  <si>
    <t>26590583</t>
  </si>
  <si>
    <t>ОАО "ЛПК Лесной профиль" Паломицкий участок</t>
  </si>
  <si>
    <t>4345300281</t>
  </si>
  <si>
    <t>26420983</t>
  </si>
  <si>
    <t>4345029946</t>
  </si>
  <si>
    <t>26357287</t>
  </si>
  <si>
    <t>4349006474</t>
  </si>
  <si>
    <t>Бобинское</t>
  </si>
  <si>
    <t>33635402</t>
  </si>
  <si>
    <t>26357171</t>
  </si>
  <si>
    <t>4329000724</t>
  </si>
  <si>
    <t>26357248</t>
  </si>
  <si>
    <t>ОАО "Слободской мясокомбинат"</t>
  </si>
  <si>
    <t>4343001409</t>
  </si>
  <si>
    <t>26357188</t>
  </si>
  <si>
    <t>ОАО "Советское ремтехпредприятие"</t>
  </si>
  <si>
    <t>4330000327</t>
  </si>
  <si>
    <t>26445042</t>
  </si>
  <si>
    <t>ОАО "ТГК-5" филиал "Кировский"</t>
  </si>
  <si>
    <t>2128701733</t>
  </si>
  <si>
    <t>26448874</t>
  </si>
  <si>
    <t>4334003671</t>
  </si>
  <si>
    <t>26319909</t>
  </si>
  <si>
    <t>4345000930</t>
  </si>
  <si>
    <t>434502001</t>
  </si>
  <si>
    <t>Стуловское</t>
  </si>
  <si>
    <t>33635456</t>
  </si>
  <si>
    <t>Слудское</t>
  </si>
  <si>
    <t>33610416</t>
  </si>
  <si>
    <t>26357058</t>
  </si>
  <si>
    <t>ООО "Алмаз 1"</t>
  </si>
  <si>
    <t>4307010408</t>
  </si>
  <si>
    <t>Кильмезский муниципальный район</t>
  </si>
  <si>
    <t>33617000</t>
  </si>
  <si>
    <t>Поселок Кильмезь</t>
  </si>
  <si>
    <t>33617151</t>
  </si>
  <si>
    <t>26357066</t>
  </si>
  <si>
    <t>ООО "БЛАГОУСТРОЙСТВО"</t>
  </si>
  <si>
    <t>4310004210</t>
  </si>
  <si>
    <t>431001001</t>
  </si>
  <si>
    <t>Суводское</t>
  </si>
  <si>
    <t>33630448</t>
  </si>
  <si>
    <t>26357146</t>
  </si>
  <si>
    <t>ООО "Бор"</t>
  </si>
  <si>
    <t>4324005060</t>
  </si>
  <si>
    <t>Кстининское</t>
  </si>
  <si>
    <t>33618420</t>
  </si>
  <si>
    <t>Вичевское</t>
  </si>
  <si>
    <t>33620420</t>
  </si>
  <si>
    <t>Вожгальское</t>
  </si>
  <si>
    <t>33620421</t>
  </si>
  <si>
    <t>26422458</t>
  </si>
  <si>
    <t>ООО "Вожгальское домоуправление"</t>
  </si>
  <si>
    <t>4314005423</t>
  </si>
  <si>
    <t>27672116</t>
  </si>
  <si>
    <t>ООО "Восток"</t>
  </si>
  <si>
    <t>4322010635</t>
  </si>
  <si>
    <t>Шестаковское</t>
  </si>
  <si>
    <t>33635460</t>
  </si>
  <si>
    <t>26448025</t>
  </si>
  <si>
    <t>4329012864</t>
  </si>
  <si>
    <t>Среднешунское</t>
  </si>
  <si>
    <t>33610424</t>
  </si>
  <si>
    <t>26357057</t>
  </si>
  <si>
    <t>ООО "Газтехсервис"</t>
  </si>
  <si>
    <t>4307009280</t>
  </si>
  <si>
    <t>26372656</t>
  </si>
  <si>
    <t>ООО "ГалоПолимер Кирово-Чепецк"</t>
  </si>
  <si>
    <t>4312126856</t>
  </si>
  <si>
    <t>590801001</t>
  </si>
  <si>
    <t>Подосиновский муниципальный район</t>
  </si>
  <si>
    <t>33632000</t>
  </si>
  <si>
    <t>Подосиновское городское поселение</t>
  </si>
  <si>
    <t>33632151</t>
  </si>
  <si>
    <t>432601001</t>
  </si>
  <si>
    <t>Архангельское</t>
  </si>
  <si>
    <t>33626404</t>
  </si>
  <si>
    <t>26446612</t>
  </si>
  <si>
    <t>ООО "Дебют"</t>
  </si>
  <si>
    <t>4320002798</t>
  </si>
  <si>
    <t>Дубровское</t>
  </si>
  <si>
    <t>33605423</t>
  </si>
  <si>
    <t>26357029</t>
  </si>
  <si>
    <t>ООО "Диалог"</t>
  </si>
  <si>
    <t>4303004562</t>
  </si>
  <si>
    <t>26445046</t>
  </si>
  <si>
    <t>ООО "Евро-строй"</t>
  </si>
  <si>
    <t>4345224312</t>
  </si>
  <si>
    <t>26442799</t>
  </si>
  <si>
    <t>ООО "ЖКО 1 Мая"</t>
  </si>
  <si>
    <t>4345139674</t>
  </si>
  <si>
    <t>Поломское</t>
  </si>
  <si>
    <t>33618432</t>
  </si>
  <si>
    <t>Мокрецовское</t>
  </si>
  <si>
    <t>33618424</t>
  </si>
  <si>
    <t>26372652</t>
  </si>
  <si>
    <t>ООО "ЖКХ Гарант"</t>
  </si>
  <si>
    <t>4312042758</t>
  </si>
  <si>
    <t>Мурашинское</t>
  </si>
  <si>
    <t>33624440</t>
  </si>
  <si>
    <t>27480427</t>
  </si>
  <si>
    <t>ООО "ЖКХ Октябрьский"</t>
  </si>
  <si>
    <t>4318004445</t>
  </si>
  <si>
    <t>431801001</t>
  </si>
  <si>
    <t>Арбажский муниципальный район</t>
  </si>
  <si>
    <t>33602000</t>
  </si>
  <si>
    <t>Арбажское</t>
  </si>
  <si>
    <t>33602151</t>
  </si>
  <si>
    <t>26426929</t>
  </si>
  <si>
    <t>ООО "ЖКХ"  п.Арбаж</t>
  </si>
  <si>
    <t>4301001848</t>
  </si>
  <si>
    <t>430101001</t>
  </si>
  <si>
    <t>26372710</t>
  </si>
  <si>
    <t>4317005196</t>
  </si>
  <si>
    <t>Синегорское</t>
  </si>
  <si>
    <t>33625444</t>
  </si>
  <si>
    <t>26652753</t>
  </si>
  <si>
    <t>ООО "ЖилКомСервис"</t>
  </si>
  <si>
    <t>4319006678</t>
  </si>
  <si>
    <t>Чепецкое</t>
  </si>
  <si>
    <t>33618448</t>
  </si>
  <si>
    <t>26604437</t>
  </si>
  <si>
    <t>ООО "Жилстрой-сервис"</t>
  </si>
  <si>
    <t>4312032541</t>
  </si>
  <si>
    <t>Шиховское</t>
  </si>
  <si>
    <t>33635452</t>
  </si>
  <si>
    <t>26357179</t>
  </si>
  <si>
    <t>ООО "Звероводческое племенное хозяйство "Вятка</t>
  </si>
  <si>
    <t>4329008459</t>
  </si>
  <si>
    <t>26577551</t>
  </si>
  <si>
    <t>ООО "Зотик"</t>
  </si>
  <si>
    <t>4346039721</t>
  </si>
  <si>
    <t>26372636</t>
  </si>
  <si>
    <t>ООО "Кильмезьводоканал"</t>
  </si>
  <si>
    <t>4310004203</t>
  </si>
  <si>
    <t>26577476</t>
  </si>
  <si>
    <t>ООО "Кировавтогаз"</t>
  </si>
  <si>
    <t>4345169260</t>
  </si>
  <si>
    <t>26553613</t>
  </si>
  <si>
    <t>4345268905</t>
  </si>
  <si>
    <t>26506378</t>
  </si>
  <si>
    <t>ООО "Коммунальщик"</t>
  </si>
  <si>
    <t>4333004055</t>
  </si>
  <si>
    <t>26444011</t>
  </si>
  <si>
    <t>ООО "Компания Кироввнешторг"</t>
  </si>
  <si>
    <t>4345003088</t>
  </si>
  <si>
    <t>Косинское</t>
  </si>
  <si>
    <t>33614154</t>
  </si>
  <si>
    <t>28446783</t>
  </si>
  <si>
    <t>ООО "Косинский картон"</t>
  </si>
  <si>
    <t>4309006661</t>
  </si>
  <si>
    <t>26445323</t>
  </si>
  <si>
    <t>ООО "Котельничское предприятие "Металлпром"</t>
  </si>
  <si>
    <t>4313106034</t>
  </si>
  <si>
    <t>Поселок Красная Поляна</t>
  </si>
  <si>
    <t>33610154</t>
  </si>
  <si>
    <t>26418934</t>
  </si>
  <si>
    <t>ООО "Краснополянский жилкомхоз"</t>
  </si>
  <si>
    <t>4307008430</t>
  </si>
  <si>
    <t>26357054</t>
  </si>
  <si>
    <t>ООО "Краснополянский тепловик"</t>
  </si>
  <si>
    <t>4307008470</t>
  </si>
  <si>
    <t>26536822</t>
  </si>
  <si>
    <t>ООО "Крона"</t>
  </si>
  <si>
    <t>4330004850</t>
  </si>
  <si>
    <t>Поселок Лальск</t>
  </si>
  <si>
    <t>33622154</t>
  </si>
  <si>
    <t>28040429</t>
  </si>
  <si>
    <t>ООО "Лальский коммунальный сервис"</t>
  </si>
  <si>
    <t>4316005450</t>
  </si>
  <si>
    <t>26357264</t>
  </si>
  <si>
    <t>ООО "Лепсе-сеть"</t>
  </si>
  <si>
    <t>4345093540</t>
  </si>
  <si>
    <t>Котельничское</t>
  </si>
  <si>
    <t>33619456</t>
  </si>
  <si>
    <t>26590295</t>
  </si>
  <si>
    <t>ООО "Леском"</t>
  </si>
  <si>
    <t>4313005244</t>
  </si>
  <si>
    <t>26444343</t>
  </si>
  <si>
    <t>ООО "Малая энергетика"</t>
  </si>
  <si>
    <t>4307003697</t>
  </si>
  <si>
    <t>26372798</t>
  </si>
  <si>
    <t>ООО "Многоотраслевое предприятие"</t>
  </si>
  <si>
    <t>4329011028</t>
  </si>
  <si>
    <t>26357118</t>
  </si>
  <si>
    <t>ООО "Нагорская МСО"</t>
  </si>
  <si>
    <t>4319000186</t>
  </si>
  <si>
    <t>Октябрьское</t>
  </si>
  <si>
    <t>33635440</t>
  </si>
  <si>
    <t>26357185</t>
  </si>
  <si>
    <t>ООО "Октябрьский"</t>
  </si>
  <si>
    <t>4329010916</t>
  </si>
  <si>
    <t>33626412</t>
  </si>
  <si>
    <t>26446624</t>
  </si>
  <si>
    <t>ООО "Олимп"</t>
  </si>
  <si>
    <t>4320002830</t>
  </si>
  <si>
    <t>26446361</t>
  </si>
  <si>
    <t>ООО "Олимпийские тепловые сети"</t>
  </si>
  <si>
    <t>4314005656</t>
  </si>
  <si>
    <t>Усовское</t>
  </si>
  <si>
    <t>33630452</t>
  </si>
  <si>
    <t>26357263</t>
  </si>
  <si>
    <t>ООО "ПМК-14"</t>
  </si>
  <si>
    <t>4345074258</t>
  </si>
  <si>
    <t>26357262</t>
  </si>
  <si>
    <t>ООО "ПТС "Физприбор"</t>
  </si>
  <si>
    <t>4345069530</t>
  </si>
  <si>
    <t>Верхобыстрицкое</t>
  </si>
  <si>
    <t>33620416</t>
  </si>
  <si>
    <t>26446370</t>
  </si>
  <si>
    <t>ООО "Плюс"</t>
  </si>
  <si>
    <t>4314005487</t>
  </si>
  <si>
    <t>26357048</t>
  </si>
  <si>
    <t>ООО "Поляныхлеб"</t>
  </si>
  <si>
    <t>4307013631</t>
  </si>
  <si>
    <t>26357027</t>
  </si>
  <si>
    <t>ООО "Предприятие объединенных котельных"</t>
  </si>
  <si>
    <t>4303004450</t>
  </si>
  <si>
    <t>26357212</t>
  </si>
  <si>
    <t>4336003331</t>
  </si>
  <si>
    <t>26536233</t>
  </si>
  <si>
    <t>ООО "ПромКондитер"</t>
  </si>
  <si>
    <t>4345248313</t>
  </si>
  <si>
    <t>26493556</t>
  </si>
  <si>
    <t>ООО "Радужнинский завод ЖБИ"</t>
  </si>
  <si>
    <t>4345259058</t>
  </si>
  <si>
    <t>Город Нолинск</t>
  </si>
  <si>
    <t>33627101</t>
  </si>
  <si>
    <t>26357127</t>
  </si>
  <si>
    <t>ООО "Ремонтный завод"</t>
  </si>
  <si>
    <t>4321005382</t>
  </si>
  <si>
    <t>28267478</t>
  </si>
  <si>
    <t>ООО "Санаторий "Лесная Новь" имени Ю.Ф. Янтарева"</t>
  </si>
  <si>
    <t>4314005945</t>
  </si>
  <si>
    <t>26357144</t>
  </si>
  <si>
    <t>ООО "Санаторий Колос"</t>
  </si>
  <si>
    <t>4324004852</t>
  </si>
  <si>
    <t>Поселок Санчурск</t>
  </si>
  <si>
    <t>33633151</t>
  </si>
  <si>
    <t>26448035</t>
  </si>
  <si>
    <t>ООО "Советский мясокомбинат"</t>
  </si>
  <si>
    <t>4330005910</t>
  </si>
  <si>
    <t>Подрезчихинское</t>
  </si>
  <si>
    <t>33605436</t>
  </si>
  <si>
    <t>26357028</t>
  </si>
  <si>
    <t>ООО "Согласие"</t>
  </si>
  <si>
    <t>4303004555</t>
  </si>
  <si>
    <t>26380149</t>
  </si>
  <si>
    <t>ООО "Союз"</t>
  </si>
  <si>
    <t>4303005372</t>
  </si>
  <si>
    <t>26427738</t>
  </si>
  <si>
    <t>4329012906</t>
  </si>
  <si>
    <t>Юрьевское</t>
  </si>
  <si>
    <t>33619494</t>
  </si>
  <si>
    <t>26357086</t>
  </si>
  <si>
    <t>4313006223</t>
  </si>
  <si>
    <t>26357178</t>
  </si>
  <si>
    <t>ООО "Спичечная фабрика "Белка-Фаворит"</t>
  </si>
  <si>
    <t>4329015216</t>
  </si>
  <si>
    <t>Богородский муниципальный район</t>
  </si>
  <si>
    <t>33606000</t>
  </si>
  <si>
    <t>Поселок Богородское</t>
  </si>
  <si>
    <t>33606151</t>
  </si>
  <si>
    <t>26357033</t>
  </si>
  <si>
    <t>ООО "Стимул"</t>
  </si>
  <si>
    <t>4304001500</t>
  </si>
  <si>
    <t>430401001</t>
  </si>
  <si>
    <t>26444341</t>
  </si>
  <si>
    <t>ООО "Стройсервис"</t>
  </si>
  <si>
    <t>4307010060</t>
  </si>
  <si>
    <t>Сунский муниципальный район</t>
  </si>
  <si>
    <t>33637000</t>
  </si>
  <si>
    <t>Поселок Суна</t>
  </si>
  <si>
    <t>33637151</t>
  </si>
  <si>
    <t>433101001</t>
  </si>
  <si>
    <t>26357116</t>
  </si>
  <si>
    <t>ООО "Тепло-Сервис"</t>
  </si>
  <si>
    <t>4318003723</t>
  </si>
  <si>
    <t>Березниковское</t>
  </si>
  <si>
    <t>33620408</t>
  </si>
  <si>
    <t>26446355</t>
  </si>
  <si>
    <t>ООО "Тепло-транс"</t>
  </si>
  <si>
    <t>4314005590</t>
  </si>
  <si>
    <t>Маромицкое</t>
  </si>
  <si>
    <t>33629424</t>
  </si>
  <si>
    <t>26357049</t>
  </si>
  <si>
    <t>ООО "Тепловик"</t>
  </si>
  <si>
    <t>4307006916</t>
  </si>
  <si>
    <t>Демьяновское городское поселение</t>
  </si>
  <si>
    <t>33632154</t>
  </si>
  <si>
    <t>28006999</t>
  </si>
  <si>
    <t>4326009574</t>
  </si>
  <si>
    <t>Каринское</t>
  </si>
  <si>
    <t>33635424</t>
  </si>
  <si>
    <t>26372796</t>
  </si>
  <si>
    <t>4329010909</t>
  </si>
  <si>
    <t>26590438</t>
  </si>
  <si>
    <t>ООО "Теплоинвест"</t>
  </si>
  <si>
    <t>4318004340</t>
  </si>
  <si>
    <t>Пинюгское городское поселение</t>
  </si>
  <si>
    <t>33632157</t>
  </si>
  <si>
    <t>ООО "Теплосервис"</t>
  </si>
  <si>
    <t>26357221</t>
  </si>
  <si>
    <t>4338007324</t>
  </si>
  <si>
    <t>26357267</t>
  </si>
  <si>
    <t>ООО "ТеплосетьПлюс"</t>
  </si>
  <si>
    <t>4345157553</t>
  </si>
  <si>
    <t>26357265</t>
  </si>
  <si>
    <t>ООО "Теплотехник"</t>
  </si>
  <si>
    <t>4345109430</t>
  </si>
  <si>
    <t>26540726</t>
  </si>
  <si>
    <t>ООО "Технические системы"</t>
  </si>
  <si>
    <t>4317005982</t>
  </si>
  <si>
    <t>Среднеивкинское</t>
  </si>
  <si>
    <t>33608432</t>
  </si>
  <si>
    <t>26418693</t>
  </si>
  <si>
    <t>ООО "УК ЖКХ Водолей"</t>
  </si>
  <si>
    <t>4306002958</t>
  </si>
  <si>
    <t>Молотниковское</t>
  </si>
  <si>
    <t>33619436</t>
  </si>
  <si>
    <t>26357084</t>
  </si>
  <si>
    <t>ООО "УК Каскад-ЖКХ"</t>
  </si>
  <si>
    <t>4313005815</t>
  </si>
  <si>
    <t>26357060</t>
  </si>
  <si>
    <t>ООО "Уником"</t>
  </si>
  <si>
    <t>4308003001</t>
  </si>
  <si>
    <t>Заринское</t>
  </si>
  <si>
    <t>33629414</t>
  </si>
  <si>
    <t>Кумёнское</t>
  </si>
  <si>
    <t>33620428</t>
  </si>
  <si>
    <t>26446363</t>
  </si>
  <si>
    <t>ООО "Уют"</t>
  </si>
  <si>
    <t>4314005430</t>
  </si>
  <si>
    <t>26446614</t>
  </si>
  <si>
    <t>ООО "Фламинго"</t>
  </si>
  <si>
    <t>4320002808</t>
  </si>
  <si>
    <t>26447814</t>
  </si>
  <si>
    <t>ООО "Чистый город"</t>
  </si>
  <si>
    <t>4336003564</t>
  </si>
  <si>
    <t>Шабалинский муниципальный район</t>
  </si>
  <si>
    <t>33647000</t>
  </si>
  <si>
    <t>Поселок Ленинское</t>
  </si>
  <si>
    <t>33647151</t>
  </si>
  <si>
    <t>28263344</t>
  </si>
  <si>
    <t>ООО "Шабалинское ЖКХ"</t>
  </si>
  <si>
    <t>4337004987</t>
  </si>
  <si>
    <t>433701001</t>
  </si>
  <si>
    <t>26357174</t>
  </si>
  <si>
    <t>ООО "Эдельвейс-2"</t>
  </si>
  <si>
    <t>4329003891</t>
  </si>
  <si>
    <t>26357259</t>
  </si>
  <si>
    <t>ООО "Энергетическая компания Нововятского ЛПК"</t>
  </si>
  <si>
    <t>4345036118</t>
  </si>
  <si>
    <t>Красногорское</t>
  </si>
  <si>
    <t>33619488</t>
  </si>
  <si>
    <t>26422332</t>
  </si>
  <si>
    <t>ООО "Юдинка"</t>
  </si>
  <si>
    <t>4313007153</t>
  </si>
  <si>
    <t>Поселок Юрья</t>
  </si>
  <si>
    <t>33649151</t>
  </si>
  <si>
    <t>26357222</t>
  </si>
  <si>
    <t>ООО "Юрьянские коммунальные системы"</t>
  </si>
  <si>
    <t>4338007356</t>
  </si>
  <si>
    <t>Комаровское</t>
  </si>
  <si>
    <t>33640420</t>
  </si>
  <si>
    <t>27412589</t>
  </si>
  <si>
    <t>ООО «Варман»</t>
  </si>
  <si>
    <t>4345103438</t>
  </si>
  <si>
    <t>27585601</t>
  </si>
  <si>
    <t>ООО «Вахруши-Юфть»</t>
  </si>
  <si>
    <t>4329014050</t>
  </si>
  <si>
    <t>Поселок Верхошижемье</t>
  </si>
  <si>
    <t>33608151</t>
  </si>
  <si>
    <t>28031050</t>
  </si>
  <si>
    <t>ООО «Гейзер»</t>
  </si>
  <si>
    <t>4306003239</t>
  </si>
  <si>
    <t>28061226</t>
  </si>
  <si>
    <t>ООО «ДокВуд»</t>
  </si>
  <si>
    <t>4345292577</t>
  </si>
  <si>
    <t>28037392</t>
  </si>
  <si>
    <t>4308004157</t>
  </si>
  <si>
    <t>26535188</t>
  </si>
  <si>
    <t>ООО «Зуевская механизированная колонна»</t>
  </si>
  <si>
    <t>4309004343</t>
  </si>
  <si>
    <t>28273788</t>
  </si>
  <si>
    <t>ООО «Зуевский механический завод»</t>
  </si>
  <si>
    <t>4309000170</t>
  </si>
  <si>
    <t>26788486</t>
  </si>
  <si>
    <t>ООО «Коммунальная энергетика»</t>
  </si>
  <si>
    <t>4307008230</t>
  </si>
  <si>
    <t>Юбилейное</t>
  </si>
  <si>
    <t>33619448</t>
  </si>
  <si>
    <t>28447766</t>
  </si>
  <si>
    <t>ООО «Нагорские коммунальные системы»</t>
  </si>
  <si>
    <t>4319000362</t>
  </si>
  <si>
    <t>28143813</t>
  </si>
  <si>
    <t>ООО «Производственный комплекс»</t>
  </si>
  <si>
    <t>4345348050</t>
  </si>
  <si>
    <t>28154921</t>
  </si>
  <si>
    <t>ООО «Рекона»</t>
  </si>
  <si>
    <t>4347028360</t>
  </si>
  <si>
    <t>28427151</t>
  </si>
  <si>
    <t>ООО «Ресурс»</t>
  </si>
  <si>
    <t>4305002948</t>
  </si>
  <si>
    <t>28426010</t>
  </si>
  <si>
    <t>4312147750</t>
  </si>
  <si>
    <t>28265085</t>
  </si>
  <si>
    <t>ООО «СТЭКС»</t>
  </si>
  <si>
    <t>4324007959</t>
  </si>
  <si>
    <t>28012902</t>
  </si>
  <si>
    <t>ООО «Система ЮГ»</t>
  </si>
  <si>
    <t>4337004962</t>
  </si>
  <si>
    <t>Сосновское</t>
  </si>
  <si>
    <t>33640440</t>
  </si>
  <si>
    <t>28037516</t>
  </si>
  <si>
    <t>ООО «Сосновка»</t>
  </si>
  <si>
    <t>4333004190</t>
  </si>
  <si>
    <t>28150278</t>
  </si>
  <si>
    <t>ООО «Союз»</t>
  </si>
  <si>
    <t>4333002957</t>
  </si>
  <si>
    <t>28152554</t>
  </si>
  <si>
    <t>ООО «Тепло»</t>
  </si>
  <si>
    <t>4314005906</t>
  </si>
  <si>
    <t>28085439</t>
  </si>
  <si>
    <t>ООО «ТеплоЭнергоСервис»</t>
  </si>
  <si>
    <t>4309006301</t>
  </si>
  <si>
    <t>26357156</t>
  </si>
  <si>
    <t>ООО «Теплосервис Плюс»</t>
  </si>
  <si>
    <t>4326999829</t>
  </si>
  <si>
    <t>27505925</t>
  </si>
  <si>
    <t>ООО «Теплосеть»</t>
  </si>
  <si>
    <t>4330006978</t>
  </si>
  <si>
    <t>Мирнинское</t>
  </si>
  <si>
    <t>33630154</t>
  </si>
  <si>
    <t>27774025</t>
  </si>
  <si>
    <t>ООО «Теплоэнерго»</t>
  </si>
  <si>
    <t>4345309118</t>
  </si>
  <si>
    <t>28284289</t>
  </si>
  <si>
    <t>ООО «Техно-Сервис»</t>
  </si>
  <si>
    <t>1215117924</t>
  </si>
  <si>
    <t>121501001</t>
  </si>
  <si>
    <t>26557617</t>
  </si>
  <si>
    <t>ООО «Управление недвижимостью и Домами»</t>
  </si>
  <si>
    <t>4345232948</t>
  </si>
  <si>
    <t>27577869</t>
  </si>
  <si>
    <t>ООО «Хлынов»</t>
  </si>
  <si>
    <t>4345287288</t>
  </si>
  <si>
    <t>28019140</t>
  </si>
  <si>
    <t>ООО «Энергосервис»</t>
  </si>
  <si>
    <t>4323004112</t>
  </si>
  <si>
    <t>Морозовское</t>
  </si>
  <si>
    <t>33619468</t>
  </si>
  <si>
    <t>26357085</t>
  </si>
  <si>
    <t>ООО ЖКХ "Импульс"</t>
  </si>
  <si>
    <t>4313006199</t>
  </si>
  <si>
    <t>Коршикское</t>
  </si>
  <si>
    <t>33630420</t>
  </si>
  <si>
    <t>26813769</t>
  </si>
  <si>
    <t>ООО ЖКХ "Коршикское"</t>
  </si>
  <si>
    <t>4324007444</t>
  </si>
  <si>
    <t>26372648</t>
  </si>
  <si>
    <t>ООО ЖКХ "Кстинино"</t>
  </si>
  <si>
    <t>4312029080</t>
  </si>
  <si>
    <t>Мухинское</t>
  </si>
  <si>
    <t>33614424</t>
  </si>
  <si>
    <t>26372630</t>
  </si>
  <si>
    <t>ООО ЖКХ "Родник"</t>
  </si>
  <si>
    <t>4309004618</t>
  </si>
  <si>
    <t>Торфяное</t>
  </si>
  <si>
    <t>33630450</t>
  </si>
  <si>
    <t>26424561</t>
  </si>
  <si>
    <t>4324050175</t>
  </si>
  <si>
    <t>Лугоболотное</t>
  </si>
  <si>
    <t>33630426</t>
  </si>
  <si>
    <t>26813760</t>
  </si>
  <si>
    <t>ООО ЖКХ "Юбилейный"</t>
  </si>
  <si>
    <t>4324007412</t>
  </si>
  <si>
    <t>26372654</t>
  </si>
  <si>
    <t>4312035888</t>
  </si>
  <si>
    <t>Комсомольское</t>
  </si>
  <si>
    <t>33619452</t>
  </si>
  <si>
    <t>27362595</t>
  </si>
  <si>
    <t>4313009513</t>
  </si>
  <si>
    <t>Фаленский муниципальный район</t>
  </si>
  <si>
    <t>33643000</t>
  </si>
  <si>
    <t>Поселок Фаленки</t>
  </si>
  <si>
    <t>33643151</t>
  </si>
  <si>
    <t>Всехсвятское</t>
  </si>
  <si>
    <t>33605420</t>
  </si>
  <si>
    <t>26651952</t>
  </si>
  <si>
    <t>ООО"Универсал" д.Сырьяны, с. Всехсвятское</t>
  </si>
  <si>
    <t>4303005260</t>
  </si>
  <si>
    <t>Поселок Оричи</t>
  </si>
  <si>
    <t>33630151</t>
  </si>
  <si>
    <t>26446696</t>
  </si>
  <si>
    <t>Оричевское МУПП ЖКХ "Коммунсервис"</t>
  </si>
  <si>
    <t>4324049317</t>
  </si>
  <si>
    <t>26410292</t>
  </si>
  <si>
    <t>Пижанское</t>
  </si>
  <si>
    <t>33631151</t>
  </si>
  <si>
    <t>26447824</t>
  </si>
  <si>
    <t>4325000025</t>
  </si>
  <si>
    <t>Яхреньгское</t>
  </si>
  <si>
    <t>33632440</t>
  </si>
  <si>
    <t>26357154</t>
  </si>
  <si>
    <t>СПК "Новый Маяк"</t>
  </si>
  <si>
    <t>4326009743</t>
  </si>
  <si>
    <t>26372676</t>
  </si>
  <si>
    <t>СПК (колхоз) "Красное знамя"</t>
  </si>
  <si>
    <t>4314000369</t>
  </si>
  <si>
    <t>Большевитское</t>
  </si>
  <si>
    <t>33637428</t>
  </si>
  <si>
    <t>26357196</t>
  </si>
  <si>
    <t>4331000577</t>
  </si>
  <si>
    <t>26357093</t>
  </si>
  <si>
    <t>СПК ордена Ленина племзавод "Красный Октябрь"</t>
  </si>
  <si>
    <t>4314000721</t>
  </si>
  <si>
    <t>Семушинское</t>
  </si>
  <si>
    <t>33614442</t>
  </si>
  <si>
    <t>26754800</t>
  </si>
  <si>
    <t>СХА (колхоз) им.Ленина</t>
  </si>
  <si>
    <t>4309001511</t>
  </si>
  <si>
    <t>Салобелякское</t>
  </si>
  <si>
    <t>33650468</t>
  </si>
  <si>
    <t>27505769</t>
  </si>
  <si>
    <t>Свечинское районное потребительское общество</t>
  </si>
  <si>
    <t>4328000023</t>
  </si>
  <si>
    <t>26836275</t>
  </si>
  <si>
    <t>760445028</t>
  </si>
  <si>
    <t>27505929</t>
  </si>
  <si>
    <t>УФПС Кировской области – филиал ФГУП «Почта России»</t>
  </si>
  <si>
    <t>7724261610</t>
  </si>
  <si>
    <t>26444952</t>
  </si>
  <si>
    <t>4346012790</t>
  </si>
  <si>
    <t>434601001</t>
  </si>
  <si>
    <t>26357272</t>
  </si>
  <si>
    <t>ФГБУН КНИИГиПК ФМБА России</t>
  </si>
  <si>
    <t>4346007656</t>
  </si>
  <si>
    <t>26444337</t>
  </si>
  <si>
    <t>ФГКУ комбинат "Ударник" Росрезерва</t>
  </si>
  <si>
    <t>4307000840</t>
  </si>
  <si>
    <t>26357123</t>
  </si>
  <si>
    <t>4321002078</t>
  </si>
  <si>
    <t>Знаменское</t>
  </si>
  <si>
    <t>33650412</t>
  </si>
  <si>
    <t>26449268</t>
  </si>
  <si>
    <t>4339001004</t>
  </si>
  <si>
    <t>26491552</t>
  </si>
  <si>
    <t>4305003211</t>
  </si>
  <si>
    <t>28267675</t>
  </si>
  <si>
    <t>ФКУ ОИК-4 УФСИН России по Кировской области</t>
  </si>
  <si>
    <t>4305004423</t>
  </si>
  <si>
    <t>26791544</t>
  </si>
  <si>
    <t>7724729390</t>
  </si>
  <si>
    <t>432443001</t>
  </si>
  <si>
    <t>26517798</t>
  </si>
  <si>
    <t>Филиал ОАО "РЖД" ГЖД Кировский региональный центр дирекции по тепловодоснабжению</t>
  </si>
  <si>
    <t>435731037</t>
  </si>
  <si>
    <t>26550298</t>
  </si>
  <si>
    <t>7703715816</t>
  </si>
  <si>
    <t>7714783092</t>
  </si>
  <si>
    <t>26357208</t>
  </si>
  <si>
    <t>Цепелевское МУП ЖКХ</t>
  </si>
  <si>
    <t>4336002708</t>
  </si>
  <si>
    <t>Войское</t>
  </si>
  <si>
    <t>33631412</t>
  </si>
  <si>
    <t>Верхотульское</t>
  </si>
  <si>
    <t>33602416</t>
  </si>
  <si>
    <t>Корминское</t>
  </si>
  <si>
    <t>33602424</t>
  </si>
  <si>
    <t>Сорвижское</t>
  </si>
  <si>
    <t>33602440</t>
  </si>
  <si>
    <t>Шембетское</t>
  </si>
  <si>
    <t>33602452</t>
  </si>
  <si>
    <t>Ичетовкинское</t>
  </si>
  <si>
    <t>33603404</t>
  </si>
  <si>
    <t>Пашинское</t>
  </si>
  <si>
    <t>33603456</t>
  </si>
  <si>
    <t>Быдановское</t>
  </si>
  <si>
    <t>33605408</t>
  </si>
  <si>
    <t>Гуренское</t>
  </si>
  <si>
    <t>33605422</t>
  </si>
  <si>
    <t>33605440</t>
  </si>
  <si>
    <t>Прокопьевское</t>
  </si>
  <si>
    <t>33605444</t>
  </si>
  <si>
    <t>Ракаловское</t>
  </si>
  <si>
    <t>33605448</t>
  </si>
  <si>
    <t>Троицкое</t>
  </si>
  <si>
    <t>33605456</t>
  </si>
  <si>
    <t>Ошланское</t>
  </si>
  <si>
    <t>33606412</t>
  </si>
  <si>
    <t>Камское</t>
  </si>
  <si>
    <t>33607424</t>
  </si>
  <si>
    <t>Лойнское</t>
  </si>
  <si>
    <t>33607428</t>
  </si>
  <si>
    <t>Чусовского</t>
  </si>
  <si>
    <t>33607436</t>
  </si>
  <si>
    <t>Зоновское</t>
  </si>
  <si>
    <t>33608416</t>
  </si>
  <si>
    <t>Калачиговское</t>
  </si>
  <si>
    <t>33608418</t>
  </si>
  <si>
    <t>33608420</t>
  </si>
  <si>
    <t>Мякишинское</t>
  </si>
  <si>
    <t>33608424</t>
  </si>
  <si>
    <t>Сырдинское</t>
  </si>
  <si>
    <t>33608436</t>
  </si>
  <si>
    <t>Угорское</t>
  </si>
  <si>
    <t>33608440</t>
  </si>
  <si>
    <t>Кулыжское</t>
  </si>
  <si>
    <t>33610408</t>
  </si>
  <si>
    <t>Новобурецкое</t>
  </si>
  <si>
    <t>33610410</t>
  </si>
  <si>
    <t>Омгинское</t>
  </si>
  <si>
    <t>33610412</t>
  </si>
  <si>
    <t>Старопинигерское</t>
  </si>
  <si>
    <t>33610426</t>
  </si>
  <si>
    <t>Усть-Люгинское</t>
  </si>
  <si>
    <t>33610428</t>
  </si>
  <si>
    <t>Чекашевское</t>
  </si>
  <si>
    <t>33610432</t>
  </si>
  <si>
    <t>Верховонданское</t>
  </si>
  <si>
    <t>33612412</t>
  </si>
  <si>
    <t>Вонданское</t>
  </si>
  <si>
    <t>33612416</t>
  </si>
  <si>
    <t>Кобрское</t>
  </si>
  <si>
    <t>33612432</t>
  </si>
  <si>
    <t>Лузянское</t>
  </si>
  <si>
    <t>33612440</t>
  </si>
  <si>
    <t>Пиксурское</t>
  </si>
  <si>
    <t>33612408</t>
  </si>
  <si>
    <t>Зуевское</t>
  </si>
  <si>
    <t>33614408</t>
  </si>
  <si>
    <t>Кордяжское</t>
  </si>
  <si>
    <t>33614412</t>
  </si>
  <si>
    <t>33614428</t>
  </si>
  <si>
    <t>Сезеневское</t>
  </si>
  <si>
    <t>33614436</t>
  </si>
  <si>
    <t>Соколовское</t>
  </si>
  <si>
    <t>33614443</t>
  </si>
  <si>
    <t>Сунское</t>
  </si>
  <si>
    <t>33614448</t>
  </si>
  <si>
    <t>33614453</t>
  </si>
  <si>
    <t>Ваштрангское</t>
  </si>
  <si>
    <t>33616408</t>
  </si>
  <si>
    <t>Кокшагское</t>
  </si>
  <si>
    <t>33616414</t>
  </si>
  <si>
    <t>Потняковское</t>
  </si>
  <si>
    <t>33616422</t>
  </si>
  <si>
    <t>Русскокраинское</t>
  </si>
  <si>
    <t>33616424</t>
  </si>
  <si>
    <t>Цекеевское</t>
  </si>
  <si>
    <t>33616432</t>
  </si>
  <si>
    <t>Шаптинское</t>
  </si>
  <si>
    <t>33616436</t>
  </si>
  <si>
    <t>Большепорекское</t>
  </si>
  <si>
    <t>33617440</t>
  </si>
  <si>
    <t>Бурашевское</t>
  </si>
  <si>
    <t>33617404</t>
  </si>
  <si>
    <t>Вихаревское</t>
  </si>
  <si>
    <t>33617408</t>
  </si>
  <si>
    <t>Дамаскинское</t>
  </si>
  <si>
    <t>33617412</t>
  </si>
  <si>
    <t>Зимнякское</t>
  </si>
  <si>
    <t>33617418</t>
  </si>
  <si>
    <t>Малокильмезское</t>
  </si>
  <si>
    <t>33617424</t>
  </si>
  <si>
    <t>Моторское</t>
  </si>
  <si>
    <t>33617428</t>
  </si>
  <si>
    <t>Паскинское</t>
  </si>
  <si>
    <t>33617436</t>
  </si>
  <si>
    <t>Рыбно-Ватажское</t>
  </si>
  <si>
    <t>33617444</t>
  </si>
  <si>
    <t>Селинское</t>
  </si>
  <si>
    <t>33617448</t>
  </si>
  <si>
    <t>Чернушское</t>
  </si>
  <si>
    <t>33617456</t>
  </si>
  <si>
    <t>Бурмакинское</t>
  </si>
  <si>
    <t>33618408</t>
  </si>
  <si>
    <t>Просницкое</t>
  </si>
  <si>
    <t>33618412</t>
  </si>
  <si>
    <t>Селезеневское</t>
  </si>
  <si>
    <t>33618434</t>
  </si>
  <si>
    <t>Фатеевское</t>
  </si>
  <si>
    <t>33618436</t>
  </si>
  <si>
    <t>Федяковское</t>
  </si>
  <si>
    <t>33618442</t>
  </si>
  <si>
    <t>Филипповское</t>
  </si>
  <si>
    <t>33618444</t>
  </si>
  <si>
    <t>Чувашевское</t>
  </si>
  <si>
    <t>33618452</t>
  </si>
  <si>
    <t>Александровское</t>
  </si>
  <si>
    <t>33619464</t>
  </si>
  <si>
    <t>Биртяевское</t>
  </si>
  <si>
    <t>33619404</t>
  </si>
  <si>
    <t>Ежихинское</t>
  </si>
  <si>
    <t>33619416</t>
  </si>
  <si>
    <t>Зайцевское</t>
  </si>
  <si>
    <t>33619428</t>
  </si>
  <si>
    <t>Карпушинское</t>
  </si>
  <si>
    <t>33619440</t>
  </si>
  <si>
    <t>Покровское</t>
  </si>
  <si>
    <t>33619480</t>
  </si>
  <si>
    <t>Родичевское</t>
  </si>
  <si>
    <t>33619424</t>
  </si>
  <si>
    <t>Спасское</t>
  </si>
  <si>
    <t>33619484</t>
  </si>
  <si>
    <t>Сретенское</t>
  </si>
  <si>
    <t>33619486</t>
  </si>
  <si>
    <t>Чистопольское</t>
  </si>
  <si>
    <t>33619490</t>
  </si>
  <si>
    <t>Большеперелазское</t>
  </si>
  <si>
    <t>33620440</t>
  </si>
  <si>
    <t>Ветошкинское</t>
  </si>
  <si>
    <t>33621412</t>
  </si>
  <si>
    <t>Лажское</t>
  </si>
  <si>
    <t>33621444</t>
  </si>
  <si>
    <t>Папуловское</t>
  </si>
  <si>
    <t>33622428</t>
  </si>
  <si>
    <t>Аджимское</t>
  </si>
  <si>
    <t>33623404</t>
  </si>
  <si>
    <t>Арыкское</t>
  </si>
  <si>
    <t>33623408</t>
  </si>
  <si>
    <t>Большекитякское</t>
  </si>
  <si>
    <t>33623412</t>
  </si>
  <si>
    <t>Каксинвайское</t>
  </si>
  <si>
    <t>33623424</t>
  </si>
  <si>
    <t>Калининское</t>
  </si>
  <si>
    <t>33623428</t>
  </si>
  <si>
    <t>Константиновское</t>
  </si>
  <si>
    <t>33623432</t>
  </si>
  <si>
    <t>Мари-Малмыжское</t>
  </si>
  <si>
    <t>33623436</t>
  </si>
  <si>
    <t>Мелетское</t>
  </si>
  <si>
    <t>33623440</t>
  </si>
  <si>
    <t>Новосмаильское</t>
  </si>
  <si>
    <t>33623444</t>
  </si>
  <si>
    <t>Плотбищенское</t>
  </si>
  <si>
    <t>33623448</t>
  </si>
  <si>
    <t>Преображенское</t>
  </si>
  <si>
    <t>33623452</t>
  </si>
  <si>
    <t>Ральниковское</t>
  </si>
  <si>
    <t>33623456</t>
  </si>
  <si>
    <t>Рожкинское</t>
  </si>
  <si>
    <t>33623460</t>
  </si>
  <si>
    <t>Савальское</t>
  </si>
  <si>
    <t>33623464</t>
  </si>
  <si>
    <t>Староирюкское</t>
  </si>
  <si>
    <t>33623470</t>
  </si>
  <si>
    <t>Старотушкинское</t>
  </si>
  <si>
    <t>33623472</t>
  </si>
  <si>
    <t>Тат-Верх-Гоньбинское</t>
  </si>
  <si>
    <t>33623476</t>
  </si>
  <si>
    <t>Кобринское</t>
  </si>
  <si>
    <t>33625416</t>
  </si>
  <si>
    <t>Метелевское</t>
  </si>
  <si>
    <t>33625424</t>
  </si>
  <si>
    <t>Мулинское</t>
  </si>
  <si>
    <t>33625428</t>
  </si>
  <si>
    <t>Чеглаковское</t>
  </si>
  <si>
    <t>33625432</t>
  </si>
  <si>
    <t>Немское сельское</t>
  </si>
  <si>
    <t>33626001</t>
  </si>
  <si>
    <t>Красноярское</t>
  </si>
  <si>
    <t>33627418</t>
  </si>
  <si>
    <t>Кырчанское</t>
  </si>
  <si>
    <t>33627420</t>
  </si>
  <si>
    <t>Лудянское</t>
  </si>
  <si>
    <t>33627428</t>
  </si>
  <si>
    <t>Медведское</t>
  </si>
  <si>
    <t>33627154</t>
  </si>
  <si>
    <t>Перевозское</t>
  </si>
  <si>
    <t>33627436</t>
  </si>
  <si>
    <t>Поселок Аркуль</t>
  </si>
  <si>
    <t>33627152</t>
  </si>
  <si>
    <t>Рябиновское</t>
  </si>
  <si>
    <t>33627432</t>
  </si>
  <si>
    <t>Шварихинское</t>
  </si>
  <si>
    <t>33627456</t>
  </si>
  <si>
    <t>Белореченское</t>
  </si>
  <si>
    <t>33628410</t>
  </si>
  <si>
    <t>Вятское</t>
  </si>
  <si>
    <t>33628412</t>
  </si>
  <si>
    <t>Залазнинское</t>
  </si>
  <si>
    <t>33628420</t>
  </si>
  <si>
    <t>Леснополянское</t>
  </si>
  <si>
    <t>33628424</t>
  </si>
  <si>
    <t>Чернохолуницкое</t>
  </si>
  <si>
    <t>33628430</t>
  </si>
  <si>
    <t>Шахровское</t>
  </si>
  <si>
    <t>33628432</t>
  </si>
  <si>
    <t>Альмежское</t>
  </si>
  <si>
    <t>33629404</t>
  </si>
  <si>
    <t>Вазюкское</t>
  </si>
  <si>
    <t>33629408</t>
  </si>
  <si>
    <t>Моломский</t>
  </si>
  <si>
    <t>33629428</t>
  </si>
  <si>
    <t>Стрельское</t>
  </si>
  <si>
    <t>33629435</t>
  </si>
  <si>
    <t>Быстрицкое</t>
  </si>
  <si>
    <t>33630406</t>
  </si>
  <si>
    <t>Истобенское</t>
  </si>
  <si>
    <t>33630416</t>
  </si>
  <si>
    <t>Пищальское</t>
  </si>
  <si>
    <t>33630436</t>
  </si>
  <si>
    <t>Поселок Левинцы</t>
  </si>
  <si>
    <t>33630153</t>
  </si>
  <si>
    <t>Пустощенское</t>
  </si>
  <si>
    <t>33630440</t>
  </si>
  <si>
    <t>Спас-Талицкое</t>
  </si>
  <si>
    <t>33630444</t>
  </si>
  <si>
    <t>Шалеговское</t>
  </si>
  <si>
    <t>33630456</t>
  </si>
  <si>
    <t>Ижевское</t>
  </si>
  <si>
    <t>33631416</t>
  </si>
  <si>
    <t>Обуховское</t>
  </si>
  <si>
    <t>33631436</t>
  </si>
  <si>
    <t>Пушемское</t>
  </si>
  <si>
    <t>33632424</t>
  </si>
  <si>
    <t>Утмановское</t>
  </si>
  <si>
    <t>33632428</t>
  </si>
  <si>
    <t>Городищенское</t>
  </si>
  <si>
    <t>33633418</t>
  </si>
  <si>
    <t>Корляковское</t>
  </si>
  <si>
    <t>33633432</t>
  </si>
  <si>
    <t>Люмпанурское</t>
  </si>
  <si>
    <t>33633444</t>
  </si>
  <si>
    <t>Сметанинское</t>
  </si>
  <si>
    <t>33633452</t>
  </si>
  <si>
    <t>Свечинское</t>
  </si>
  <si>
    <t>33634428</t>
  </si>
  <si>
    <t>Денисовское</t>
  </si>
  <si>
    <t>33635404</t>
  </si>
  <si>
    <t>Закаринское</t>
  </si>
  <si>
    <t>33635412</t>
  </si>
  <si>
    <t>Ленинское</t>
  </si>
  <si>
    <t>33635432</t>
  </si>
  <si>
    <t>Озерницкий</t>
  </si>
  <si>
    <t>33635436</t>
  </si>
  <si>
    <t>Светозаревское</t>
  </si>
  <si>
    <t>33635446</t>
  </si>
  <si>
    <t>Греховское</t>
  </si>
  <si>
    <t>33636460</t>
  </si>
  <si>
    <t>Зашижемское</t>
  </si>
  <si>
    <t>33636420</t>
  </si>
  <si>
    <t>33636424</t>
  </si>
  <si>
    <t>Кичминское</t>
  </si>
  <si>
    <t>33636428</t>
  </si>
  <si>
    <t>Колянурское</t>
  </si>
  <si>
    <t>33636436</t>
  </si>
  <si>
    <t>Лесниковское</t>
  </si>
  <si>
    <t>33636440</t>
  </si>
  <si>
    <t>Лошкаринский</t>
  </si>
  <si>
    <t>33636444</t>
  </si>
  <si>
    <t>Мокинское</t>
  </si>
  <si>
    <t>33636448</t>
  </si>
  <si>
    <t>Прозоровское</t>
  </si>
  <si>
    <t>33636456</t>
  </si>
  <si>
    <t>Родыгинское</t>
  </si>
  <si>
    <t>33636464</t>
  </si>
  <si>
    <t>Кокуйское</t>
  </si>
  <si>
    <t>33637406</t>
  </si>
  <si>
    <t>Курчумское</t>
  </si>
  <si>
    <t>33637412</t>
  </si>
  <si>
    <t>Грековское</t>
  </si>
  <si>
    <t>33638416</t>
  </si>
  <si>
    <t>Михайловское</t>
  </si>
  <si>
    <t>33638428</t>
  </si>
  <si>
    <t>Ныровское</t>
  </si>
  <si>
    <t>33638436</t>
  </si>
  <si>
    <t>Пачинское</t>
  </si>
  <si>
    <t>33638440</t>
  </si>
  <si>
    <t>Астраханское</t>
  </si>
  <si>
    <t>33640402</t>
  </si>
  <si>
    <t>Елганское</t>
  </si>
  <si>
    <t>33640412</t>
  </si>
  <si>
    <t>Канахинское</t>
  </si>
  <si>
    <t>33640414</t>
  </si>
  <si>
    <t>Малополомское</t>
  </si>
  <si>
    <t>33640424</t>
  </si>
  <si>
    <t>Сардыкское</t>
  </si>
  <si>
    <t>33640436</t>
  </si>
  <si>
    <t>Байсинское</t>
  </si>
  <si>
    <t>33641408</t>
  </si>
  <si>
    <t>Большеройское</t>
  </si>
  <si>
    <t>33641416</t>
  </si>
  <si>
    <t>Буйское</t>
  </si>
  <si>
    <t>33641420</t>
  </si>
  <si>
    <t>Донауровское</t>
  </si>
  <si>
    <t>33641480</t>
  </si>
  <si>
    <t>Лазаревское</t>
  </si>
  <si>
    <t>33641432</t>
  </si>
  <si>
    <t>Лопьяльское</t>
  </si>
  <si>
    <t>33641440</t>
  </si>
  <si>
    <t>Петровское</t>
  </si>
  <si>
    <t>33641452</t>
  </si>
  <si>
    <t>Пиляндышевское</t>
  </si>
  <si>
    <t>33641456</t>
  </si>
  <si>
    <t>Рублевское</t>
  </si>
  <si>
    <t>33641464</t>
  </si>
  <si>
    <t>Русско-Турекское</t>
  </si>
  <si>
    <t>33641472</t>
  </si>
  <si>
    <t>Савиновское</t>
  </si>
  <si>
    <t>33641476</t>
  </si>
  <si>
    <t>Уржумское</t>
  </si>
  <si>
    <t>33641424</t>
  </si>
  <si>
    <t>Шурминское</t>
  </si>
  <si>
    <t>33641492</t>
  </si>
  <si>
    <t>Верхосунское</t>
  </si>
  <si>
    <t>33643416</t>
  </si>
  <si>
    <t>Левановское</t>
  </si>
  <si>
    <t>33643424</t>
  </si>
  <si>
    <t>Медвеженское</t>
  </si>
  <si>
    <t>33643428</t>
  </si>
  <si>
    <t>Петруненское</t>
  </si>
  <si>
    <t>33643444</t>
  </si>
  <si>
    <t>33643448</t>
  </si>
  <si>
    <t>Талицкое</t>
  </si>
  <si>
    <t>33643456</t>
  </si>
  <si>
    <t>Высокораменское</t>
  </si>
  <si>
    <t>33647412</t>
  </si>
  <si>
    <t>Гостовское</t>
  </si>
  <si>
    <t>33647416</t>
  </si>
  <si>
    <t>Новотроицкое</t>
  </si>
  <si>
    <t>33647448</t>
  </si>
  <si>
    <t>Черновское</t>
  </si>
  <si>
    <t>33647474</t>
  </si>
  <si>
    <t>Великорецкое</t>
  </si>
  <si>
    <t>33649416</t>
  </si>
  <si>
    <t>Верховинское</t>
  </si>
  <si>
    <t>33649420</t>
  </si>
  <si>
    <t>Гирсовское</t>
  </si>
  <si>
    <t>33649430</t>
  </si>
  <si>
    <t>Загарское</t>
  </si>
  <si>
    <t>33649432</t>
  </si>
  <si>
    <t>Ивановское</t>
  </si>
  <si>
    <t>33649436</t>
  </si>
  <si>
    <t>Медянское</t>
  </si>
  <si>
    <t>33649448</t>
  </si>
  <si>
    <t>Подгорцевское</t>
  </si>
  <si>
    <t>33649455</t>
  </si>
  <si>
    <t>Кугальское</t>
  </si>
  <si>
    <t>33650424</t>
  </si>
  <si>
    <t>Кугушерское</t>
  </si>
  <si>
    <t>33650426</t>
  </si>
  <si>
    <t>Сердежское</t>
  </si>
  <si>
    <t>33650472</t>
  </si>
  <si>
    <t>Паленный Александр Владимирович</t>
  </si>
  <si>
    <t>(8332) 21-72-86</t>
  </si>
  <si>
    <t>Болотова Анна Павловна</t>
  </si>
  <si>
    <t>(8332) 21-72-90</t>
  </si>
  <si>
    <t>Начальник планово-экономического отдела</t>
  </si>
  <si>
    <t>О</t>
  </si>
  <si>
    <t>БМК 1/8 г.Киров, ул.Богородская, 50</t>
  </si>
  <si>
    <t>БМК 1/4 г.Киров, ул.П.Корчагина, 225</t>
  </si>
  <si>
    <t>БМК 1/11 г.Киров, ул.Кооперативная, 2к</t>
  </si>
  <si>
    <t>БМК 1/9 г.Киров, с.Порошино, ул.Порошинская, 41к</t>
  </si>
  <si>
    <t>БМК 1/6 г.Киров, ул.Лукинская, 7</t>
  </si>
  <si>
    <t>БМК 1/10 г.Киров, ул.Красный химик, 29</t>
  </si>
  <si>
    <t>БМК 1/5 г.Киров, д.Малая Субботиха, ул.Центральная, 20</t>
  </si>
  <si>
    <t>БМК 1/7 г.Киров, д.Большая Субботиха, ул.Центральная, 18</t>
  </si>
  <si>
    <t>БМК 1/2 г.Киров, п.Макарье, ул.Проезжая, 40</t>
  </si>
  <si>
    <t>БМК 1/3 г.Киров, п.Коминтерновский, ул.Клубная, 9</t>
  </si>
  <si>
    <t>БМК 1/1 г.Киров, п.Порошино, ул.Бассейная, 1к</t>
  </si>
  <si>
    <t>4.1</t>
  </si>
  <si>
    <t>Отсутствие резерва мощности системы теплоснабжения.</t>
  </si>
  <si>
    <t>БМК 2/1 Слободской район, пгт.Вахруши, ул.Первомайская, 28</t>
  </si>
  <si>
    <t>Производство, передача и сбыт</t>
  </si>
  <si>
    <t>х</t>
  </si>
  <si>
    <t>28489841</t>
  </si>
  <si>
    <t>ИП Головин А. Н.</t>
  </si>
  <si>
    <t>430600635500</t>
  </si>
  <si>
    <t>28493878</t>
  </si>
  <si>
    <t>4329001421</t>
  </si>
  <si>
    <t>28465481</t>
  </si>
  <si>
    <t>ООО "Вятская управляющая компания"</t>
  </si>
  <si>
    <t>4345357143</t>
  </si>
  <si>
    <t>28428037</t>
  </si>
  <si>
    <t>ООО Теплоснабжающая компания</t>
  </si>
  <si>
    <t>4345337919</t>
  </si>
  <si>
    <t>28493530</t>
  </si>
  <si>
    <t>4317006111</t>
  </si>
  <si>
    <t>26357173</t>
  </si>
  <si>
    <t>4329002908</t>
  </si>
  <si>
    <t>28536677</t>
  </si>
  <si>
    <t>4345362672</t>
  </si>
  <si>
    <t>26446565</t>
  </si>
  <si>
    <t>ОАО "Майсклес"</t>
  </si>
  <si>
    <t>4318000056</t>
  </si>
  <si>
    <t>28536594</t>
  </si>
  <si>
    <t>4330008076</t>
  </si>
  <si>
    <t>26615829</t>
  </si>
  <si>
    <t>ООО "СтройКомИнвест"</t>
  </si>
  <si>
    <t>1832047010</t>
  </si>
  <si>
    <t>182101001</t>
  </si>
  <si>
    <t>28510024</t>
  </si>
  <si>
    <t>ООО «Луч»</t>
  </si>
  <si>
    <t>4311001678</t>
  </si>
  <si>
    <t>28510037</t>
  </si>
  <si>
    <t>ФГКУ «11 отряд федеральной противопожарной службы по Кировской области»</t>
  </si>
  <si>
    <t>4329006998</t>
  </si>
  <si>
    <t>28511586</t>
  </si>
  <si>
    <t>ФГКУ «37 пожарная часть федеральной противопожарной службы по Кировской области»</t>
  </si>
  <si>
    <t>4318002582</t>
  </si>
  <si>
    <t>28799064</t>
  </si>
  <si>
    <t>КОГБУЗ "Лебяжская ЦРБ"</t>
  </si>
  <si>
    <t>4315001100</t>
  </si>
  <si>
    <t>28814283</t>
  </si>
  <si>
    <t>МУП "Юрьянская МТС"</t>
  </si>
  <si>
    <t>4338004820</t>
  </si>
  <si>
    <t>28815237</t>
  </si>
  <si>
    <t>ООО "Кирсинская теплоснабжающая компания"</t>
  </si>
  <si>
    <t>4345384041</t>
  </si>
  <si>
    <t>28812317</t>
  </si>
  <si>
    <t>ООО "ЛЕО"</t>
  </si>
  <si>
    <t>4345258022</t>
  </si>
  <si>
    <t>28812247</t>
  </si>
  <si>
    <t>ООО "Строй-Гарант"</t>
  </si>
  <si>
    <t>4339010136</t>
  </si>
  <si>
    <t>28812271</t>
  </si>
  <si>
    <t>ООО "Энергия-Строй"</t>
  </si>
  <si>
    <t>4338008783</t>
  </si>
  <si>
    <t>28817661</t>
  </si>
  <si>
    <t>ООО «Велес»</t>
  </si>
  <si>
    <t>4303006249</t>
  </si>
  <si>
    <t>28752208</t>
  </si>
  <si>
    <t>ООО «ЖКХ УЮТ»</t>
  </si>
  <si>
    <t>4312149532</t>
  </si>
  <si>
    <t>28752119</t>
  </si>
  <si>
    <t>ООО «СЭТ»</t>
  </si>
  <si>
    <t>4345388705</t>
  </si>
  <si>
    <t>28752135</t>
  </si>
  <si>
    <t>ООО «ЦРП г. Слободского»</t>
  </si>
  <si>
    <t>4345113468</t>
  </si>
  <si>
    <t>28812258</t>
  </si>
  <si>
    <t>ООО ТК "Теплосервис"</t>
  </si>
  <si>
    <t>4324008261</t>
  </si>
  <si>
    <t>4323002806</t>
  </si>
  <si>
    <t>АО "Красный якорь"</t>
  </si>
  <si>
    <t>ЗАО "Санаторий Нижне-Ивкино"</t>
  </si>
  <si>
    <t>28872714</t>
  </si>
  <si>
    <t>ИП Заболотских А. В.</t>
  </si>
  <si>
    <t>431700046845</t>
  </si>
  <si>
    <t>28829734</t>
  </si>
  <si>
    <t>ИП Золотарев В.М.</t>
  </si>
  <si>
    <t>430600723210</t>
  </si>
  <si>
    <t>26493558</t>
  </si>
  <si>
    <t>4345393078</t>
  </si>
  <si>
    <t>Немское городское поселение</t>
  </si>
  <si>
    <t>28823256</t>
  </si>
  <si>
    <t>МУП "ПОДОСИНОВЕЦ АВТОТРАНС"</t>
  </si>
  <si>
    <t>4326010121</t>
  </si>
  <si>
    <t>28828325</t>
  </si>
  <si>
    <t>4324008247</t>
  </si>
  <si>
    <t>33645420</t>
  </si>
  <si>
    <t>33624435</t>
  </si>
  <si>
    <t>6315376946</t>
  </si>
  <si>
    <t>28823247</t>
  </si>
  <si>
    <t>ООО "Вяткомсервис"</t>
  </si>
  <si>
    <t>4345042048</t>
  </si>
  <si>
    <t>ООО "Газпром теплоэнерго Киров"</t>
  </si>
  <si>
    <t>ООО "ЖКХ" г. Малмыж</t>
  </si>
  <si>
    <t>28872002</t>
  </si>
  <si>
    <t>ООО "Индикон"</t>
  </si>
  <si>
    <t>4312147302</t>
  </si>
  <si>
    <t>33614458</t>
  </si>
  <si>
    <t>28822101</t>
  </si>
  <si>
    <t>ООО "Лесстройкомплект"</t>
  </si>
  <si>
    <t>4345379651</t>
  </si>
  <si>
    <t>28829725</t>
  </si>
  <si>
    <t>ООО "ЛиДоу"</t>
  </si>
  <si>
    <t>4345331258</t>
  </si>
  <si>
    <t>28822111</t>
  </si>
  <si>
    <t>ООО "Матрица"</t>
  </si>
  <si>
    <t>4345110918</t>
  </si>
  <si>
    <t>28871969</t>
  </si>
  <si>
    <t>ООО "Ольга"</t>
  </si>
  <si>
    <t>4327004603</t>
  </si>
  <si>
    <t>28823233</t>
  </si>
  <si>
    <t>ООО "Развитие"</t>
  </si>
  <si>
    <t>4345398407</t>
  </si>
  <si>
    <t>28870204</t>
  </si>
  <si>
    <t>ООО «Возрождение»</t>
  </si>
  <si>
    <t>4339010224</t>
  </si>
  <si>
    <t>28873054</t>
  </si>
  <si>
    <t>ООО «Кировский завод Лесмаш»</t>
  </si>
  <si>
    <t>4345086359</t>
  </si>
  <si>
    <t>28829707</t>
  </si>
  <si>
    <t>ООО Инвестиционная компания «Развитие»</t>
  </si>
  <si>
    <t>4318004163</t>
  </si>
  <si>
    <t>Северная Дирекция по тепловодоснабжению структурное подразделение Центральной дирекции по тепловодоснабжению - филиала ОАО "РЖД"</t>
  </si>
  <si>
    <t>(8332) 41-72-88</t>
  </si>
  <si>
    <t>БМК 3/1 Юрьянский район, пгт.Мурыгино, ул.Советская, 56</t>
  </si>
  <si>
    <t>771701001</t>
  </si>
  <si>
    <t>27604508</t>
  </si>
  <si>
    <t>ЗАО "ЭнергоТранс-С"</t>
  </si>
  <si>
    <t>5043048430</t>
  </si>
  <si>
    <t>504301001</t>
  </si>
  <si>
    <t>26491511</t>
  </si>
  <si>
    <t>5260200603</t>
  </si>
  <si>
    <t>28882386</t>
  </si>
  <si>
    <t>ООО "ТЕПЛОКОМ"</t>
  </si>
  <si>
    <t>4345400335</t>
  </si>
  <si>
    <t>28941492</t>
  </si>
  <si>
    <t>27567057</t>
  </si>
  <si>
    <t>Акционерное общество "Ремонтно-эксплуатационное управление" филиал "Екатеринбургский", г. Екатеринбург</t>
  </si>
  <si>
    <t>667243001</t>
  </si>
  <si>
    <t>28966134</t>
  </si>
  <si>
    <t>МКУ «Управление жилищно-коммунального хозяйства пос. Вазюк»</t>
  </si>
  <si>
    <t>4323004271</t>
  </si>
  <si>
    <t>26357181</t>
  </si>
  <si>
    <t>МУП "Благоустройство"</t>
  </si>
  <si>
    <t>4329009244</t>
  </si>
  <si>
    <t>28976606</t>
  </si>
  <si>
    <t>4345146992</t>
  </si>
  <si>
    <t>890101001</t>
  </si>
  <si>
    <t>ООО "Альфа"</t>
  </si>
  <si>
    <t>28979454</t>
  </si>
  <si>
    <t>ООО "Макарье ЖКХ"</t>
  </si>
  <si>
    <t>4313010170</t>
  </si>
  <si>
    <t>28976348</t>
  </si>
  <si>
    <t>ООО "Торговый центр "Новый"</t>
  </si>
  <si>
    <t>4345043605</t>
  </si>
  <si>
    <t>БМК 4/1 г.Киров, мкр.Радужный, ул.Производственная, 5</t>
  </si>
  <si>
    <t>АО "Газпром газораспределение Киров"</t>
  </si>
  <si>
    <t>26560525</t>
  </si>
  <si>
    <t>5116000922</t>
  </si>
  <si>
    <t>511601001</t>
  </si>
  <si>
    <t>АО "Омутнинский металлургический завод"</t>
  </si>
  <si>
    <t>АО «Электромашиностроительный завод "ЛЕПСЕ»</t>
  </si>
  <si>
    <t>33634448</t>
  </si>
  <si>
    <t>30352255</t>
  </si>
  <si>
    <t>Администрация Свечинского сельского поселения</t>
  </si>
  <si>
    <t>4328002334</t>
  </si>
  <si>
    <t>28981739</t>
  </si>
  <si>
    <t>МП «Гостиничный комплекс «Вятка»</t>
  </si>
  <si>
    <t>4342002329</t>
  </si>
  <si>
    <t>30335595</t>
  </si>
  <si>
    <t>МУП "Маромицкое коммунальное хозяйство"</t>
  </si>
  <si>
    <t>4323004539</t>
  </si>
  <si>
    <t>29648223</t>
  </si>
  <si>
    <t>МУП Коммунальные Энергетические Системы "Энерго"</t>
  </si>
  <si>
    <t>4340000559</t>
  </si>
  <si>
    <t>30352276</t>
  </si>
  <si>
    <t>ООО "АЛЕКС"</t>
  </si>
  <si>
    <t>4313010519</t>
  </si>
  <si>
    <t>28982469</t>
  </si>
  <si>
    <t>ООО "ДЕПОВСКАЯ"</t>
  </si>
  <si>
    <t>4345400367</t>
  </si>
  <si>
    <t>29647618</t>
  </si>
  <si>
    <t>ООО "Жилищно-коммунальное хозяйство "Ресурс" п. Лесной"</t>
  </si>
  <si>
    <t>4305005339</t>
  </si>
  <si>
    <t>28985073</t>
  </si>
  <si>
    <t>ООО "Комфорт"</t>
  </si>
  <si>
    <t>4301002295</t>
  </si>
  <si>
    <t>30352261</t>
  </si>
  <si>
    <t>ООО "ЛЕСТОРГ"</t>
  </si>
  <si>
    <t>4345408140</t>
  </si>
  <si>
    <t>30344907</t>
  </si>
  <si>
    <t>ООО "ПетрА"</t>
  </si>
  <si>
    <t>4345382830</t>
  </si>
  <si>
    <t>28982476</t>
  </si>
  <si>
    <t>ООО "Пиллар"</t>
  </si>
  <si>
    <t>4345297543</t>
  </si>
  <si>
    <t>29647792</t>
  </si>
  <si>
    <t>ООО "ТГК-Олимп"</t>
  </si>
  <si>
    <t>4339010560</t>
  </si>
  <si>
    <t>29648684</t>
  </si>
  <si>
    <t>ООО "Теплогенерирующее предприятие №3"</t>
  </si>
  <si>
    <t>4345352378</t>
  </si>
  <si>
    <t>30345838</t>
  </si>
  <si>
    <t>ООО "Теплоэнергоресурс"</t>
  </si>
  <si>
    <t>4345404682</t>
  </si>
  <si>
    <t>30344914</t>
  </si>
  <si>
    <t>ООО "Торговый дом "Митино"</t>
  </si>
  <si>
    <t>4329015625</t>
  </si>
  <si>
    <t>30351613</t>
  </si>
  <si>
    <t>ООО "Управляющая жилыми зданиями компания "РУЖЕК"</t>
  </si>
  <si>
    <t>28985108</t>
  </si>
  <si>
    <t>ООО "Управляющая компания "Комфорт-Плюс"</t>
  </si>
  <si>
    <t>4323004352</t>
  </si>
  <si>
    <t>30351575</t>
  </si>
  <si>
    <t>ООО «ТеплоИнвест Плюс»</t>
  </si>
  <si>
    <t>4318000289</t>
  </si>
  <si>
    <t>29648357</t>
  </si>
  <si>
    <t>ООО ТК "Теплосервис Плюс"</t>
  </si>
  <si>
    <t>4324008448</t>
  </si>
  <si>
    <t>28981721</t>
  </si>
  <si>
    <t>ООО ТСО «Зиновы»</t>
  </si>
  <si>
    <t>4312148627</t>
  </si>
  <si>
    <t>ПАО "Кировский завод "Маяк"</t>
  </si>
  <si>
    <t>ПАО «МРСК «Центра и Приволжья»</t>
  </si>
  <si>
    <t>Санаторий "Сосновый бор" - филиал АО "РЖД-ЗДОРОВЬЕ"</t>
  </si>
  <si>
    <t>432443002</t>
  </si>
  <si>
    <t>Филиал "Кировский" ПАО "Т Плюс"</t>
  </si>
  <si>
    <t>30407160</t>
  </si>
  <si>
    <t>АО "ГУ ЖКХ"</t>
  </si>
  <si>
    <t>183845001</t>
  </si>
  <si>
    <t>АО "Жильё"</t>
  </si>
  <si>
    <t>АО "Кировский сельский строительный комбинат"</t>
  </si>
  <si>
    <t>30354156</t>
  </si>
  <si>
    <t>Администрация Карпушинского сельского поселения Котельничского района</t>
  </si>
  <si>
    <t>4313005484</t>
  </si>
  <si>
    <t>30357018</t>
  </si>
  <si>
    <t>Администрация Свечинского района Кировской области</t>
  </si>
  <si>
    <t>4328001210</t>
  </si>
  <si>
    <t>30393701</t>
  </si>
  <si>
    <t>ИП Мартынов Николай Алексеевич</t>
  </si>
  <si>
    <t>431401081640</t>
  </si>
  <si>
    <t>КОГПОБУ "Суводский лесхоз-техникум"</t>
  </si>
  <si>
    <t>30356045</t>
  </si>
  <si>
    <t>МБУК "Районный Дом народного творчества" Яранского района</t>
  </si>
  <si>
    <t>4339007133</t>
  </si>
  <si>
    <t>30357030</t>
  </si>
  <si>
    <t>МУП "ЖКХ Юбилейного сельского поселения"</t>
  </si>
  <si>
    <t>4313010558</t>
  </si>
  <si>
    <t>30372165</t>
  </si>
  <si>
    <t>МУП «Коммунтранссервис»</t>
  </si>
  <si>
    <t>4327005244</t>
  </si>
  <si>
    <t>30371274</t>
  </si>
  <si>
    <t>ООО "ВБТ-Холуница"</t>
  </si>
  <si>
    <t>4345421487</t>
  </si>
  <si>
    <t>30388647</t>
  </si>
  <si>
    <t>ООО "Новое энергетическое предприятие"</t>
  </si>
  <si>
    <t>4345426380</t>
  </si>
  <si>
    <t>ООО "Пасегово"</t>
  </si>
  <si>
    <t>30388661</t>
  </si>
  <si>
    <t>ООО "СПЕЦКАПСТРОЙ"</t>
  </si>
  <si>
    <t>4345382446</t>
  </si>
  <si>
    <t>30357026</t>
  </si>
  <si>
    <t>ООО "СХП Чепецкие теплицы"</t>
  </si>
  <si>
    <t>4345108563</t>
  </si>
  <si>
    <t>30388651</t>
  </si>
  <si>
    <t>ООО "СтройЖилКомплект"</t>
  </si>
  <si>
    <t>4345216431</t>
  </si>
  <si>
    <t>30384466</t>
  </si>
  <si>
    <t>ООО "Тепло Дом"</t>
  </si>
  <si>
    <t>4325003379</t>
  </si>
  <si>
    <t>30356807</t>
  </si>
  <si>
    <t>ООО "Теплоснабжение"</t>
  </si>
  <si>
    <t>4345423244</t>
  </si>
  <si>
    <t>30384481</t>
  </si>
  <si>
    <t>ООО "Теплострой"</t>
  </si>
  <si>
    <t>4303006440</t>
  </si>
  <si>
    <t>Стрижевское</t>
  </si>
  <si>
    <t>30355209</t>
  </si>
  <si>
    <t>ООО «Теплосервисная Компания»</t>
  </si>
  <si>
    <t>4326001303</t>
  </si>
  <si>
    <t>Оричевское</t>
  </si>
  <si>
    <t>Филиал "КЧХК" АО "ОХК "УРАЛХИМ"</t>
  </si>
  <si>
    <t>7703647595</t>
  </si>
  <si>
    <t>431243001</t>
  </si>
  <si>
    <t>26372582</t>
  </si>
  <si>
    <t>Администрация Бисеровского с/п</t>
  </si>
  <si>
    <t>4302003220</t>
  </si>
  <si>
    <t>28029713</t>
  </si>
  <si>
    <t>ИП Дубайлов Е.В.</t>
  </si>
  <si>
    <t>430200068694</t>
  </si>
  <si>
    <t>26444174</t>
  </si>
  <si>
    <t>Администрация Афанасьевского района</t>
  </si>
  <si>
    <t>4302000967</t>
  </si>
  <si>
    <t>26357023</t>
  </si>
  <si>
    <t>МЛПУ "Афанасьевская ЦРБ"</t>
  </si>
  <si>
    <t>4302001030</t>
  </si>
  <si>
    <t>26444204</t>
  </si>
  <si>
    <t>МУЗ "Белохолуницкая ЦРБ"</t>
  </si>
  <si>
    <t>4303001360</t>
  </si>
  <si>
    <t>26357026</t>
  </si>
  <si>
    <t>ООО "ЖКХ Ремстройсервис"</t>
  </si>
  <si>
    <t>4303004442</t>
  </si>
  <si>
    <t>26444219</t>
  </si>
  <si>
    <t>ООО "Управление жилищно-коммунальным хозяйством"</t>
  </si>
  <si>
    <t>4303004594</t>
  </si>
  <si>
    <t>28957614</t>
  </si>
  <si>
    <t>ООО «Теплосервис»</t>
  </si>
  <si>
    <t>4303006383</t>
  </si>
  <si>
    <t>28273829</t>
  </si>
  <si>
    <t>ООО «Теплотехника-энергоснабжение»</t>
  </si>
  <si>
    <t>4345362827</t>
  </si>
  <si>
    <t>26838525</t>
  </si>
  <si>
    <t>МУП "УК ЖКХ г. Кирс Верхнекамского района"</t>
  </si>
  <si>
    <t>4305071363</t>
  </si>
  <si>
    <t>28256461</t>
  </si>
  <si>
    <t>МУП Тепловодоснабжение г.Кирс Верхнекамского района</t>
  </si>
  <si>
    <t>4305002835</t>
  </si>
  <si>
    <t>26838105</t>
  </si>
  <si>
    <t>ООО "Проксима"</t>
  </si>
  <si>
    <t>4305004568</t>
  </si>
  <si>
    <t>26491538</t>
  </si>
  <si>
    <t>ООО "ТЭЦ"</t>
  </si>
  <si>
    <t>4305001951</t>
  </si>
  <si>
    <t>27505878</t>
  </si>
  <si>
    <t>ООО «УК ЖКХ г. Кирс»</t>
  </si>
  <si>
    <t>4305000500</t>
  </si>
  <si>
    <t>26654035</t>
  </si>
  <si>
    <t>СПК "Радуга"</t>
  </si>
  <si>
    <t>4305071589</t>
  </si>
  <si>
    <t>27856321</t>
  </si>
  <si>
    <t>МУП ЖКХ РСО п. Лесной</t>
  </si>
  <si>
    <t>4305001969</t>
  </si>
  <si>
    <t>28436057</t>
  </si>
  <si>
    <t>Общество с ограниченной ответственностью " РСО ЖКХ п.Лесной"</t>
  </si>
  <si>
    <t>4305002909</t>
  </si>
  <si>
    <t>26454707</t>
  </si>
  <si>
    <t>ФКУ "ЖКУ УФСИН по Кировской области" ИК-20</t>
  </si>
  <si>
    <t>4305002440</t>
  </si>
  <si>
    <t>26418678</t>
  </si>
  <si>
    <t>ФКУ "ЖКУ УФСИН по Кировской области" ИК-25</t>
  </si>
  <si>
    <t>4305004180</t>
  </si>
  <si>
    <t>26454718</t>
  </si>
  <si>
    <t>ФКУ "ЖКУ УФСИН по Кировской области" ОИК-4</t>
  </si>
  <si>
    <t>26454672</t>
  </si>
  <si>
    <t>ФКУ "ЖКУ УФСИН по Кировской области" ИК-3</t>
  </si>
  <si>
    <t>4305002916</t>
  </si>
  <si>
    <t>26357036</t>
  </si>
  <si>
    <t>МУП ЖКХ "Дымное"</t>
  </si>
  <si>
    <t>4305004913</t>
  </si>
  <si>
    <t>27745103</t>
  </si>
  <si>
    <t>МУП ЖКХ "Светлополянск"</t>
  </si>
  <si>
    <t>4305072014</t>
  </si>
  <si>
    <t>26812575</t>
  </si>
  <si>
    <t>ООО "Ресурсоснабжающая организация ЖКХ п.Светлополянск"</t>
  </si>
  <si>
    <t>4305072423</t>
  </si>
  <si>
    <t>26444294</t>
  </si>
  <si>
    <t>МУП "УК ЖКХ Созимского с/п"</t>
  </si>
  <si>
    <t>4305071684</t>
  </si>
  <si>
    <t>28951569</t>
  </si>
  <si>
    <t>ООО «Обслуживающая организация ЖКХ Созимского сельского поселения»</t>
  </si>
  <si>
    <t>4305005346</t>
  </si>
  <si>
    <t>26454729</t>
  </si>
  <si>
    <t>ФКУ "ЖКУ УФСИН по Кировской области" ОИК-5</t>
  </si>
  <si>
    <t>4305004448</t>
  </si>
  <si>
    <t>Теплоноситель - Сбыт :: Производство :: Передача</t>
  </si>
  <si>
    <t>28812285</t>
  </si>
  <si>
    <t>ООО "Пеллетов-Рус"</t>
  </si>
  <si>
    <t>4345285604</t>
  </si>
  <si>
    <t>26372603</t>
  </si>
  <si>
    <t>ООО "УК ЖКХ Коммун-сервис"</t>
  </si>
  <si>
    <t>4306002348</t>
  </si>
  <si>
    <t>26444306</t>
  </si>
  <si>
    <t>ООО "УК ЖКХ Тепло-сервис"</t>
  </si>
  <si>
    <t>4306002683</t>
  </si>
  <si>
    <t>26919391</t>
  </si>
  <si>
    <t>МУП "Многоотраслевое производственное объединение ЖКХ"</t>
  </si>
  <si>
    <t>4340000742</t>
  </si>
  <si>
    <t>434001001</t>
  </si>
  <si>
    <t>26372872</t>
  </si>
  <si>
    <t>ОАО "МРСК Центра и Приволжья" филиал "Кировэнерго" ВПЭС</t>
  </si>
  <si>
    <t>430732001</t>
  </si>
  <si>
    <t>26357235</t>
  </si>
  <si>
    <t>ФГКУ комбинат "Сокол"</t>
  </si>
  <si>
    <t>4340000171</t>
  </si>
  <si>
    <t>26372616</t>
  </si>
  <si>
    <t>ООО "Жилкомсервис"</t>
  </si>
  <si>
    <t>4307009410</t>
  </si>
  <si>
    <t>26418902</t>
  </si>
  <si>
    <t>ООО "Тепловик 1"</t>
  </si>
  <si>
    <t>4307011000</t>
  </si>
  <si>
    <t>30438441</t>
  </si>
  <si>
    <t>ООО "Манна"</t>
  </si>
  <si>
    <t>4307015565</t>
  </si>
  <si>
    <t>26372615</t>
  </si>
  <si>
    <t>ООО "Кристалл"</t>
  </si>
  <si>
    <t>4307009392</t>
  </si>
  <si>
    <t>26357059</t>
  </si>
  <si>
    <t>Даровское РАЙПО</t>
  </si>
  <si>
    <t>4308000120</t>
  </si>
  <si>
    <t>26449319</t>
  </si>
  <si>
    <t>Даровской почтамт УФПС Кировской области-филиал ФГУП "Почта России"</t>
  </si>
  <si>
    <t>430831001</t>
  </si>
  <si>
    <t>26553831</t>
  </si>
  <si>
    <t>ОАО "Коммунэнерго" - Зуевское ПКиТС</t>
  </si>
  <si>
    <t>430902002</t>
  </si>
  <si>
    <t>26576763</t>
  </si>
  <si>
    <t>ООО "Исток.К"</t>
  </si>
  <si>
    <t>4309006164</t>
  </si>
  <si>
    <t>28792054</t>
  </si>
  <si>
    <t>4309006358</t>
  </si>
  <si>
    <t>26653260</t>
  </si>
  <si>
    <t>ООО "ТеплоЭнергоСервис"</t>
  </si>
  <si>
    <t>27708563</t>
  </si>
  <si>
    <t>ООО «УютСервис»</t>
  </si>
  <si>
    <t>4309006100</t>
  </si>
  <si>
    <t>28425039</t>
  </si>
  <si>
    <t>ООО «Эдем»</t>
  </si>
  <si>
    <t>4309001007</t>
  </si>
  <si>
    <t>26449321</t>
  </si>
  <si>
    <t>ОПС Зуевка Кирово-Чепецкого почтамта УФПС Кировской области-филиал ФГУП "Почта России"</t>
  </si>
  <si>
    <t>431231001</t>
  </si>
  <si>
    <t>27430172</t>
  </si>
  <si>
    <t>ООО "Косинская бумажная фабрика"</t>
  </si>
  <si>
    <t>4309006397</t>
  </si>
  <si>
    <t>26654027</t>
  </si>
  <si>
    <t>СПК Племзавод "Соколовка"</t>
  </si>
  <si>
    <t>4309003131</t>
  </si>
  <si>
    <t>26449333</t>
  </si>
  <si>
    <t>Кикнурский районный телекоммуникационный узел (РТУ) Кировского филиала ОАО "Волгателеком"</t>
  </si>
  <si>
    <t>5260901817</t>
  </si>
  <si>
    <t>431132002</t>
  </si>
  <si>
    <t>26382407</t>
  </si>
  <si>
    <t>ИП Максимов С.Ф.</t>
  </si>
  <si>
    <t>431000017214</t>
  </si>
  <si>
    <t>26449335</t>
  </si>
  <si>
    <t>Кильмезский районный телекоммуникационный узел (РТУ) Кировского филиала ОАО "Волгателеком"</t>
  </si>
  <si>
    <t>431032002</t>
  </si>
  <si>
    <t>26653529</t>
  </si>
  <si>
    <t>ООО "Силуэт"</t>
  </si>
  <si>
    <t>4310000495</t>
  </si>
  <si>
    <t>АО "Вятское машиностроительное предприятие "Авитек"</t>
  </si>
  <si>
    <t>26444969</t>
  </si>
  <si>
    <t>ГОУ НПО "Профессиональное училище №43"</t>
  </si>
  <si>
    <t>434901001</t>
  </si>
  <si>
    <t>27708557</t>
  </si>
  <si>
    <t>ИП Веснина</t>
  </si>
  <si>
    <t>434524909471</t>
  </si>
  <si>
    <t>28176969</t>
  </si>
  <si>
    <t>КОГКУСО «Кировский дом-интернат для престарелых и инвалидов»</t>
  </si>
  <si>
    <t>4346011797</t>
  </si>
  <si>
    <t>26444958</t>
  </si>
  <si>
    <t>Квартирно-эксплуатационная часть Кировского района</t>
  </si>
  <si>
    <t>4347018040</t>
  </si>
  <si>
    <t>434701001</t>
  </si>
  <si>
    <t>26357253</t>
  </si>
  <si>
    <t>ОАО "Вятич"</t>
  </si>
  <si>
    <t>4345000224</t>
  </si>
  <si>
    <t>26357261</t>
  </si>
  <si>
    <t>ОАО "Кировская коммерческая компания"</t>
  </si>
  <si>
    <t>4345056570</t>
  </si>
  <si>
    <t>27506582</t>
  </si>
  <si>
    <t>ОАО «Ремонтно-эксплутационное управление» «Казанский»</t>
  </si>
  <si>
    <t>166044300</t>
  </si>
  <si>
    <t>26653302</t>
  </si>
  <si>
    <t>ООО "Анстрой"</t>
  </si>
  <si>
    <t>4345187318</t>
  </si>
  <si>
    <t>26590071</t>
  </si>
  <si>
    <t>ООО "Киров-Тара"</t>
  </si>
  <si>
    <t>4346047360</t>
  </si>
  <si>
    <t>26442695</t>
  </si>
  <si>
    <t>ООО "Кировгазстрой"</t>
  </si>
  <si>
    <t>4347032775</t>
  </si>
  <si>
    <t>26852705</t>
  </si>
  <si>
    <t>ООО "Кировское производственное предприятие "Прожектор"</t>
  </si>
  <si>
    <t>4346046768</t>
  </si>
  <si>
    <t>27546869</t>
  </si>
  <si>
    <t>ООО "Клад"</t>
  </si>
  <si>
    <t>4345014724</t>
  </si>
  <si>
    <t>27501060</t>
  </si>
  <si>
    <t>ООО "Коммунсервис"</t>
  </si>
  <si>
    <t>4345312706</t>
  </si>
  <si>
    <t>26444933</t>
  </si>
  <si>
    <t>ООО "Ликс"</t>
  </si>
  <si>
    <t>4345001161</t>
  </si>
  <si>
    <t>26444942</t>
  </si>
  <si>
    <t>ООО "Радужнинская ТГК"</t>
  </si>
  <si>
    <t>4345247415</t>
  </si>
  <si>
    <t>26357270</t>
  </si>
  <si>
    <t>ООО "Энергетик"</t>
  </si>
  <si>
    <t>4345192036</t>
  </si>
  <si>
    <t>27475050</t>
  </si>
  <si>
    <t>ООО "Энерготранс-С"</t>
  </si>
  <si>
    <t>4345303878</t>
  </si>
  <si>
    <t>27888933</t>
  </si>
  <si>
    <t>ООО «Анкор»</t>
  </si>
  <si>
    <t>4345297504</t>
  </si>
  <si>
    <t>26557619</t>
  </si>
  <si>
    <t>ООО «Горзеленстрой»</t>
  </si>
  <si>
    <t>4345050803</t>
  </si>
  <si>
    <t>28155830</t>
  </si>
  <si>
    <t>ООО «Жилой фонд»</t>
  </si>
  <si>
    <t>4345333417</t>
  </si>
  <si>
    <t>26357280</t>
  </si>
  <si>
    <t>ООО «КировМебель»</t>
  </si>
  <si>
    <t>4345284907</t>
  </si>
  <si>
    <t>26557621</t>
  </si>
  <si>
    <t>ООО «Кран-Сервис»</t>
  </si>
  <si>
    <t>4345009587</t>
  </si>
  <si>
    <t>28150331</t>
  </si>
  <si>
    <t>ООО «Ликс-ТЭ»</t>
  </si>
  <si>
    <t>4345348519</t>
  </si>
  <si>
    <t>28061195</t>
  </si>
  <si>
    <t>ООО «Производственный комплекс Сошени»</t>
  </si>
  <si>
    <t>4345322479</t>
  </si>
  <si>
    <t>26357285</t>
  </si>
  <si>
    <t>ООО ПКП "Алмис"</t>
  </si>
  <si>
    <t>4348027908</t>
  </si>
  <si>
    <t>26444918</t>
  </si>
  <si>
    <t>Общество с ограниченной ответственностью ТК «Деповская»</t>
  </si>
  <si>
    <t>4345317670</t>
  </si>
  <si>
    <t>30439441</t>
  </si>
  <si>
    <t>ФГБНУ «Всероссийский научно-исследовательский институт охотничьего хозяйства и звероводства имени профессора Б.М. Житкова»</t>
  </si>
  <si>
    <t>4347004369</t>
  </si>
  <si>
    <t>26357266</t>
  </si>
  <si>
    <t>ФГУ "48 Центральный НИИ Министерства обороны РФ"</t>
  </si>
  <si>
    <t>4345145445</t>
  </si>
  <si>
    <t>26485385</t>
  </si>
  <si>
    <t>Филиал "Самарский" ПАО "Т Плюс"</t>
  </si>
  <si>
    <t>631500000</t>
  </si>
  <si>
    <t>26640646</t>
  </si>
  <si>
    <t>ОАО "Городской молочный завод"</t>
  </si>
  <si>
    <t>4341014201</t>
  </si>
  <si>
    <t>434101001</t>
  </si>
  <si>
    <t>26454689</t>
  </si>
  <si>
    <t>ФКУ "ЖКУ УФСИН по Кировской области" ИК-11</t>
  </si>
  <si>
    <t>4341017869</t>
  </si>
  <si>
    <t>28011279</t>
  </si>
  <si>
    <t>ООО "ВКХ Кстинино"</t>
  </si>
  <si>
    <t>4312044226</t>
  </si>
  <si>
    <t>26357069</t>
  </si>
  <si>
    <t>КОГКУЗ "Быстрицкий туберкулезный санаторий"</t>
  </si>
  <si>
    <t>4312004230</t>
  </si>
  <si>
    <t>26422223</t>
  </si>
  <si>
    <t>ООО "ЖКХ "Полом"</t>
  </si>
  <si>
    <t>4312039321</t>
  </si>
  <si>
    <t>26357244</t>
  </si>
  <si>
    <t>КЭЧ Поволжского военного округа</t>
  </si>
  <si>
    <t>4342003153</t>
  </si>
  <si>
    <t>26357239</t>
  </si>
  <si>
    <t>МУП "Котельничское ПАТО"</t>
  </si>
  <si>
    <t>4342000385</t>
  </si>
  <si>
    <t>26553824</t>
  </si>
  <si>
    <t>ОАО "Кировоблгаз" Котельничский филиал</t>
  </si>
  <si>
    <t>431302001</t>
  </si>
  <si>
    <t>26755783</t>
  </si>
  <si>
    <t>ОАО "Коммунэнерго" - Котельничское ПКиТС</t>
  </si>
  <si>
    <t>431302002</t>
  </si>
  <si>
    <t>26357081</t>
  </si>
  <si>
    <t>ОАО "Янтарь"</t>
  </si>
  <si>
    <t>4313003261</t>
  </si>
  <si>
    <t>26454733</t>
  </si>
  <si>
    <t>ФКУ "ЖКУ УФСИН по Кировской области" ИК-33</t>
  </si>
  <si>
    <t>4342001519</t>
  </si>
  <si>
    <t>26372665</t>
  </si>
  <si>
    <t>МУП "Спицынское"</t>
  </si>
  <si>
    <t>4313005251</t>
  </si>
  <si>
    <t>30355140</t>
  </si>
  <si>
    <t>26446227</t>
  </si>
  <si>
    <t>ООО "Эско-строй плюс"</t>
  </si>
  <si>
    <t>4313006939</t>
  </si>
  <si>
    <t>28263068</t>
  </si>
  <si>
    <t>ООО «Коммунальное предприятие поселка Юбилейный»</t>
  </si>
  <si>
    <t>4313009993</t>
  </si>
  <si>
    <t>26357079</t>
  </si>
  <si>
    <t>СПК "Путь Ленина"</t>
  </si>
  <si>
    <t>4313000052</t>
  </si>
  <si>
    <t>26357095</t>
  </si>
  <si>
    <t>МУЗ "Вожгальская участковая больница"</t>
  </si>
  <si>
    <t>4314001330</t>
  </si>
  <si>
    <t>26357094</t>
  </si>
  <si>
    <t>Куменское райпо</t>
  </si>
  <si>
    <t>4314000760</t>
  </si>
  <si>
    <t>26553833</t>
  </si>
  <si>
    <t>ОАО "Коммунэнерго" - Куменское ПКиТС</t>
  </si>
  <si>
    <t>431402001</t>
  </si>
  <si>
    <t>26357096</t>
  </si>
  <si>
    <t>ОАО "Санаторий "Лесная Новь" им.Ю.Ф.Янтарева"</t>
  </si>
  <si>
    <t>4314002849</t>
  </si>
  <si>
    <t>26372683</t>
  </si>
  <si>
    <t>ООО "Речные коммунальные системы"</t>
  </si>
  <si>
    <t>4314004282</t>
  </si>
  <si>
    <t>26357099</t>
  </si>
  <si>
    <t>4315007127</t>
  </si>
  <si>
    <t>26838086</t>
  </si>
  <si>
    <t>4315007110</t>
  </si>
  <si>
    <t>26446539</t>
  </si>
  <si>
    <t>ГОУ НПО "Профессиональное училище №48"</t>
  </si>
  <si>
    <t>4316001128</t>
  </si>
  <si>
    <t>26357101</t>
  </si>
  <si>
    <t>МЛПУ ""Лузская центральная районная больница"</t>
  </si>
  <si>
    <t>4316000974</t>
  </si>
  <si>
    <t>26590383</t>
  </si>
  <si>
    <t>ООО "Инженерно-строительный центр"</t>
  </si>
  <si>
    <t>4346020590</t>
  </si>
  <si>
    <t>26357105</t>
  </si>
  <si>
    <t>ООО "Лузские тепловые сети"</t>
  </si>
  <si>
    <t>4316004432</t>
  </si>
  <si>
    <t>26590393</t>
  </si>
  <si>
    <t>ООО "Теплоэнергетик"</t>
  </si>
  <si>
    <t>4316005179</t>
  </si>
  <si>
    <t>28424380</t>
  </si>
  <si>
    <t>4316005059</t>
  </si>
  <si>
    <t>26446399</t>
  </si>
  <si>
    <t>ООО "Бумажник"</t>
  </si>
  <si>
    <t>4316004908</t>
  </si>
  <si>
    <t>26446425</t>
  </si>
  <si>
    <t>ООО "Лальский ЖКК"</t>
  </si>
  <si>
    <t>4316004979</t>
  </si>
  <si>
    <t>27579509</t>
  </si>
  <si>
    <t>26449337</t>
  </si>
  <si>
    <t>Малмыжский районный телекоммуникационный узел (РТУ) Кировского филиала ОАО "Волгателеком"</t>
  </si>
  <si>
    <t>431732003</t>
  </si>
  <si>
    <t>26357110</t>
  </si>
  <si>
    <t>ОАО "Агрофирма "Калинино"</t>
  </si>
  <si>
    <t>4317004770</t>
  </si>
  <si>
    <t>28077762</t>
  </si>
  <si>
    <t>ИП Бессонов В.А.</t>
  </si>
  <si>
    <t>430800023159</t>
  </si>
  <si>
    <t>28509974</t>
  </si>
  <si>
    <t>Индивидуальный предприниматель Митуля  Иван Иванович</t>
  </si>
  <si>
    <t>431800642104</t>
  </si>
  <si>
    <t>26446561</t>
  </si>
  <si>
    <t>МЛПУ "Мурашинская ЦРБ"</t>
  </si>
  <si>
    <t>4318001268</t>
  </si>
  <si>
    <t>26446571</t>
  </si>
  <si>
    <t>МУП "Городское коммунальное предприятие"</t>
  </si>
  <si>
    <t>4318004269</t>
  </si>
  <si>
    <t>26653946</t>
  </si>
  <si>
    <t>ООО "Мурашинское автотранспортное предприятие"</t>
  </si>
  <si>
    <t>4318004131</t>
  </si>
  <si>
    <t>26653310</t>
  </si>
  <si>
    <t>ООО "Теплоинвест+"</t>
  </si>
  <si>
    <t>4318004371</t>
  </si>
  <si>
    <t>27254535</t>
  </si>
  <si>
    <t>28003727</t>
  </si>
  <si>
    <t>ООО "Теплоинвестплюс"</t>
  </si>
  <si>
    <t>4318000786</t>
  </si>
  <si>
    <t>26540772</t>
  </si>
  <si>
    <t>ООО "Энергетический лес"</t>
  </si>
  <si>
    <t>4318004170</t>
  </si>
  <si>
    <t>27573481</t>
  </si>
  <si>
    <t>ООО «АОН+»</t>
  </si>
  <si>
    <t>4318004332</t>
  </si>
  <si>
    <t>28046229</t>
  </si>
  <si>
    <t>ООО «РИК»</t>
  </si>
  <si>
    <t>4318000578</t>
  </si>
  <si>
    <t>28435411</t>
  </si>
  <si>
    <t>ООО «ТЕПЛОСНАБ»</t>
  </si>
  <si>
    <t>4345365024</t>
  </si>
  <si>
    <t>28265168</t>
  </si>
  <si>
    <t>администрация муниципального образования Мурашинское сельское поселение Мурашинского района Кировской области</t>
  </si>
  <si>
    <t>4318001300</t>
  </si>
  <si>
    <t>26357274</t>
  </si>
  <si>
    <t>филиал Кировского облпотребсоюза "Мурашинское кооперативное предприятие"</t>
  </si>
  <si>
    <t>4347000163</t>
  </si>
  <si>
    <t>26357115</t>
  </si>
  <si>
    <t>МОУ СОШ с. Верхораменье</t>
  </si>
  <si>
    <t>4318002695</t>
  </si>
  <si>
    <t>26427584</t>
  </si>
  <si>
    <t>ООО "Теплосеть"</t>
  </si>
  <si>
    <t>4318003970</t>
  </si>
  <si>
    <t>28435493</t>
  </si>
  <si>
    <t>ООО «Майский биотопливный завод»</t>
  </si>
  <si>
    <t>4318003850</t>
  </si>
  <si>
    <t>26590472</t>
  </si>
  <si>
    <t>Нагорский лесхоз – филиал КОГУП «Кировлес»</t>
  </si>
  <si>
    <t>4345217040</t>
  </si>
  <si>
    <t>431902002</t>
  </si>
  <si>
    <t>26372725</t>
  </si>
  <si>
    <t>ООО "ЖКХ Нагорск"</t>
  </si>
  <si>
    <t>4319003123</t>
  </si>
  <si>
    <t>26424008</t>
  </si>
  <si>
    <t>4319006580</t>
  </si>
  <si>
    <t>Немское сельское поселение</t>
  </si>
  <si>
    <t>33626424</t>
  </si>
  <si>
    <t>26449331</t>
  </si>
  <si>
    <t>Нолинский почтамт УФПС Кировской области-филиал ФГУП "Почта России"</t>
  </si>
  <si>
    <t>432131001</t>
  </si>
  <si>
    <t>26590522</t>
  </si>
  <si>
    <t>Нолинское райпо</t>
  </si>
  <si>
    <t>4321001028</t>
  </si>
  <si>
    <t>26553835</t>
  </si>
  <si>
    <t>ОАО "Коммунэнерго" - Нолинское ПКиТС</t>
  </si>
  <si>
    <t>432103003</t>
  </si>
  <si>
    <t>26357129</t>
  </si>
  <si>
    <t>ОАО "Птицефабрика "Нолинская"</t>
  </si>
  <si>
    <t>4321006330</t>
  </si>
  <si>
    <t>26559143</t>
  </si>
  <si>
    <t>432145001</t>
  </si>
  <si>
    <t>26424112</t>
  </si>
  <si>
    <t>4321018705</t>
  </si>
  <si>
    <t>33627430</t>
  </si>
  <si>
    <t>26357121</t>
  </si>
  <si>
    <t>ООО "Аркульский судостроительно-ремонтный завод им. Кирова"</t>
  </si>
  <si>
    <t>4321000708</t>
  </si>
  <si>
    <t>26446650</t>
  </si>
  <si>
    <t>ООО "Аркульское ПОК"</t>
  </si>
  <si>
    <t>4321018818</t>
  </si>
  <si>
    <t>26357133</t>
  </si>
  <si>
    <t>ГОУ НПО Профессиональное училище № 20</t>
  </si>
  <si>
    <t>4322000718</t>
  </si>
  <si>
    <t>26454705</t>
  </si>
  <si>
    <t>ФБУ "ЖКУ УФСИН по Кировской области" ИК-17</t>
  </si>
  <si>
    <t>26454674</t>
  </si>
  <si>
    <t>ФКУ "ЖКУ УФСИН по Кировской области" ИК-6</t>
  </si>
  <si>
    <t>4322001140</t>
  </si>
  <si>
    <t>26357134</t>
  </si>
  <si>
    <t>ООО "Управдом-Сервис"</t>
  </si>
  <si>
    <t>4322007745</t>
  </si>
  <si>
    <t>26357139</t>
  </si>
  <si>
    <t>ООО "ТВК Маромица"</t>
  </si>
  <si>
    <t>4323002980</t>
  </si>
  <si>
    <t>27725051</t>
  </si>
  <si>
    <t>ООО "ТеплоВиК"</t>
  </si>
  <si>
    <t>4323004024</t>
  </si>
  <si>
    <t>28868713</t>
  </si>
  <si>
    <t>ООО «ЖКХ Ресурс»</t>
  </si>
  <si>
    <t>4323004264</t>
  </si>
  <si>
    <t>26357142</t>
  </si>
  <si>
    <t>МУП КХ "Опарино"</t>
  </si>
  <si>
    <t>4323003609</t>
  </si>
  <si>
    <t>26553627</t>
  </si>
  <si>
    <t>ООО "Опаринский лесной комплекс"</t>
  </si>
  <si>
    <t>4323003863</t>
  </si>
  <si>
    <t>28049339</t>
  </si>
  <si>
    <t>ООО «ОпариноЛесПром»</t>
  </si>
  <si>
    <t>4323003920</t>
  </si>
  <si>
    <t>26449339</t>
  </si>
  <si>
    <t>Опаринский районный телекоммуникационный узел (РТУ) Кировского филиала ОАО "Волгателеком"</t>
  </si>
  <si>
    <t>432332002</t>
  </si>
  <si>
    <t>26454711</t>
  </si>
  <si>
    <t>ФКУ "ЖКУ УФСИН по Кировской области" ОИК-1 (ИК-9)</t>
  </si>
  <si>
    <t>4323002676</t>
  </si>
  <si>
    <t>26491793</t>
  </si>
  <si>
    <t>ФКУ "Исправительная колония №9 Управления Федеральной службы исполнения наказаний по Кировской области"</t>
  </si>
  <si>
    <t>4323001898</t>
  </si>
  <si>
    <t>26357151</t>
  </si>
  <si>
    <t>МП ЖКХ "Зенгино"</t>
  </si>
  <si>
    <t>4324050457</t>
  </si>
  <si>
    <t>26446705</t>
  </si>
  <si>
    <t>ОМУ АТП "Оричевское"</t>
  </si>
  <si>
    <t>4324000022</t>
  </si>
  <si>
    <t>26372760</t>
  </si>
  <si>
    <t>МП ЖКХ "Коршикское"</t>
  </si>
  <si>
    <t>4324050418</t>
  </si>
  <si>
    <t>28452586</t>
  </si>
  <si>
    <t>Администрация Кучелаповского сельского поселения Оричевского района Кировской области</t>
  </si>
  <si>
    <t>4324049476</t>
  </si>
  <si>
    <t>Лёвинское</t>
  </si>
  <si>
    <t>26653828</t>
  </si>
  <si>
    <t>ГОУ ВПО "Вятский государственный университет"</t>
  </si>
  <si>
    <t>4346011035</t>
  </si>
  <si>
    <t>26357150</t>
  </si>
  <si>
    <t>МП ЖКХ "Юбилейный"</t>
  </si>
  <si>
    <t>4324050390</t>
  </si>
  <si>
    <t>26446713</t>
  </si>
  <si>
    <t>Оричевское МУПП ЖКХ "Теплосервис"</t>
  </si>
  <si>
    <t>4324049331</t>
  </si>
  <si>
    <t>26653118</t>
  </si>
  <si>
    <t>ООО "СтройПрофи"</t>
  </si>
  <si>
    <t>4345277071</t>
  </si>
  <si>
    <t>26424635</t>
  </si>
  <si>
    <t>ЗАО "Кировский молочный комбинат"</t>
  </si>
  <si>
    <t>4345000295</t>
  </si>
  <si>
    <t>26357206</t>
  </si>
  <si>
    <t>МОУ ДОД спортивная специализированная детско-юношеская спортивная школа олимпийского резерва</t>
  </si>
  <si>
    <t>4336002088</t>
  </si>
  <si>
    <t>26447812</t>
  </si>
  <si>
    <t>ОАО "Орловагросервис"</t>
  </si>
  <si>
    <t>4336000362</t>
  </si>
  <si>
    <t>26357209</t>
  </si>
  <si>
    <t>ООО "Меркурий"</t>
  </si>
  <si>
    <t>4336002761</t>
  </si>
  <si>
    <t>26772584</t>
  </si>
  <si>
    <t>ООО "ОрловДорТранс"</t>
  </si>
  <si>
    <t>4336002747</t>
  </si>
  <si>
    <t>433644001</t>
  </si>
  <si>
    <t>26449236</t>
  </si>
  <si>
    <t>Орловский участкок филиала Котельничского ДУ № 2 КОГП «Вятские автомобильные дороги»</t>
  </si>
  <si>
    <t>4345261628</t>
  </si>
  <si>
    <t>431343001</t>
  </si>
  <si>
    <t>26357203</t>
  </si>
  <si>
    <t>ФГОУ СПО "Орлово-Вятский сельскохозяйственный колледж"</t>
  </si>
  <si>
    <t>4336000475</t>
  </si>
  <si>
    <t>28039688</t>
  </si>
  <si>
    <t>ИП Кузнецова Т.Н.</t>
  </si>
  <si>
    <t>433600903850</t>
  </si>
  <si>
    <t>26447818</t>
  </si>
  <si>
    <t>МОУ Начальная общеобразовательная школа д.Степановщина</t>
  </si>
  <si>
    <t>4336002070</t>
  </si>
  <si>
    <t>26447816</t>
  </si>
  <si>
    <t>МОУ Средняя общеобразовательная школа д.Шадричи</t>
  </si>
  <si>
    <t>4336002120</t>
  </si>
  <si>
    <t>26447810</t>
  </si>
  <si>
    <t>ООО "Ник.А"</t>
  </si>
  <si>
    <t>4336003243</t>
  </si>
  <si>
    <t>28046260</t>
  </si>
  <si>
    <t>МУ администрация Ахмановского сельского поселения  Пижанского района Кировской области</t>
  </si>
  <si>
    <t>4325002939</t>
  </si>
  <si>
    <t>28046141</t>
  </si>
  <si>
    <t>МУ Администрация Безводнинского сельского поселения  Пижанского района Кировской области</t>
  </si>
  <si>
    <t>4325002872</t>
  </si>
  <si>
    <t>28143702</t>
  </si>
  <si>
    <t>муниципальное учреждение администрация Войского сельского поселения Пижанского района Кировской области</t>
  </si>
  <si>
    <t>4325002833</t>
  </si>
  <si>
    <t>28003195</t>
  </si>
  <si>
    <t>4325003259</t>
  </si>
  <si>
    <t>28799046</t>
  </si>
  <si>
    <t>4325003347</t>
  </si>
  <si>
    <t>26357164</t>
  </si>
  <si>
    <t>4326008820</t>
  </si>
  <si>
    <t>26382415</t>
  </si>
  <si>
    <t>ООО "ЛПК "ПОЛЕКО"</t>
  </si>
  <si>
    <t>4326003195</t>
  </si>
  <si>
    <t>26590683</t>
  </si>
  <si>
    <t>26843447</t>
  </si>
  <si>
    <t>ООО "Подосиновская Теплосервисная Компания"</t>
  </si>
  <si>
    <t>4326009729</t>
  </si>
  <si>
    <t>26447966</t>
  </si>
  <si>
    <t>ООО "Грант"</t>
  </si>
  <si>
    <t>4326009454</t>
  </si>
  <si>
    <t>27802184</t>
  </si>
  <si>
    <t>ООО "Подосиновская сервисная компания"</t>
  </si>
  <si>
    <t>4326009951</t>
  </si>
  <si>
    <t>26424749</t>
  </si>
  <si>
    <t>ООО "Санчурский коммунсервис"</t>
  </si>
  <si>
    <t>4327004410</t>
  </si>
  <si>
    <t>26449341</t>
  </si>
  <si>
    <t>Санчурский районный телекоммуникационный узел (РТУ) Кировского филиала ОАО "Волгателеком"</t>
  </si>
  <si>
    <t>432732002</t>
  </si>
  <si>
    <t>26357166</t>
  </si>
  <si>
    <t>МОУ ООШ д. Большая Шишовка</t>
  </si>
  <si>
    <t>4327002927</t>
  </si>
  <si>
    <t>26557605</t>
  </si>
  <si>
    <t>МУК Шишовская сельская централизованная клубная система</t>
  </si>
  <si>
    <t>4327004360</t>
  </si>
  <si>
    <t>26654073</t>
  </si>
  <si>
    <t>ООО "Золотой колос"</t>
  </si>
  <si>
    <t>4327004579</t>
  </si>
  <si>
    <t>26651454</t>
  </si>
  <si>
    <t>Вологодский региональный производственный участок Северной дирекции по тепловодоснабжению - структурное подразделение Центральной дирекции по тепловодоснабжению – филиала ОАО «РЖД»</t>
  </si>
  <si>
    <t>760432079</t>
  </si>
  <si>
    <t>26357169</t>
  </si>
  <si>
    <t>ГОУ НПО ПУ № 37</t>
  </si>
  <si>
    <t>4328001193</t>
  </si>
  <si>
    <t>26357170</t>
  </si>
  <si>
    <t>МУП "Свечинское теплоэнерго"</t>
  </si>
  <si>
    <t>4328002260</t>
  </si>
  <si>
    <t>26449407</t>
  </si>
  <si>
    <t>Свечинский районный телекоммуникационный узел (РТУ) Кировского филиала ОАО "Волгателеком"</t>
  </si>
  <si>
    <t>432832002</t>
  </si>
  <si>
    <t>26444020</t>
  </si>
  <si>
    <t>МУП "Управляющая компания "Демьянка"</t>
  </si>
  <si>
    <t>4329012462</t>
  </si>
  <si>
    <t>27682257</t>
  </si>
  <si>
    <t>МУП "Управляющая компания "Север"</t>
  </si>
  <si>
    <t>4329012409</t>
  </si>
  <si>
    <t>26357183</t>
  </si>
  <si>
    <t>МУП "Управляющая компания"</t>
  </si>
  <si>
    <t>4329010779</t>
  </si>
  <si>
    <t>27782772</t>
  </si>
  <si>
    <t>МУП «Стройсервис»</t>
  </si>
  <si>
    <t>4329011973</t>
  </si>
  <si>
    <t>26553841</t>
  </si>
  <si>
    <t>ОАО "Коммунэнерго" - Слободское ПКиТС</t>
  </si>
  <si>
    <t>432902001</t>
  </si>
  <si>
    <t>26357250</t>
  </si>
  <si>
    <t>ООО "Белка"</t>
  </si>
  <si>
    <t>4343004600</t>
  </si>
  <si>
    <t>26557574</t>
  </si>
  <si>
    <t>ООО "Слободской спирто-водочный завод"</t>
  </si>
  <si>
    <t>4329011204</t>
  </si>
  <si>
    <t>26357182</t>
  </si>
  <si>
    <t>ООО "Энергоснаб"</t>
  </si>
  <si>
    <t>4329009558</t>
  </si>
  <si>
    <t>26357245</t>
  </si>
  <si>
    <t>ООО «Меховая радуга»</t>
  </si>
  <si>
    <t>4329014318</t>
  </si>
  <si>
    <t>30389414</t>
  </si>
  <si>
    <t>ООО «Расчетная компания»</t>
  </si>
  <si>
    <t>4345431164</t>
  </si>
  <si>
    <t>30389739</t>
  </si>
  <si>
    <t>ООО «Тепловые системы»</t>
  </si>
  <si>
    <t>4345431460</t>
  </si>
  <si>
    <t>28489227</t>
  </si>
  <si>
    <t>ООО меховая фабрика "Белка"</t>
  </si>
  <si>
    <t>4329016636</t>
  </si>
  <si>
    <t>28273749</t>
  </si>
  <si>
    <t>КОГКУЗ «Советская психиатрическая больница»</t>
  </si>
  <si>
    <t>4330001391</t>
  </si>
  <si>
    <t>26448033</t>
  </si>
  <si>
    <t>МКП "Тепло"</t>
  </si>
  <si>
    <t>4330005460</t>
  </si>
  <si>
    <t>26357194</t>
  </si>
  <si>
    <t>МУП "Тепло-2"</t>
  </si>
  <si>
    <t>4330005854</t>
  </si>
  <si>
    <t>26448041</t>
  </si>
  <si>
    <t>МУП Советского района Кировской области «Горводоканал»</t>
  </si>
  <si>
    <t>4330005011</t>
  </si>
  <si>
    <t>26553851</t>
  </si>
  <si>
    <t>ОАО "Коммунэнерго" - Советское ПКиТС</t>
  </si>
  <si>
    <t>433002002</t>
  </si>
  <si>
    <t>27505897</t>
  </si>
  <si>
    <t>ООО "Регион 43"</t>
  </si>
  <si>
    <t>4330007386</t>
  </si>
  <si>
    <t>28108089</t>
  </si>
  <si>
    <t>ООО "Строительно-монтажная компания Регион"</t>
  </si>
  <si>
    <t>4330006777</t>
  </si>
  <si>
    <t>26448039</t>
  </si>
  <si>
    <t>ООО "Строительно-монтажная компания"</t>
  </si>
  <si>
    <t>26357192</t>
  </si>
  <si>
    <t>ООО Торговый Дом  "Советская перчаточная фабрика"</t>
  </si>
  <si>
    <t>4345084714</t>
  </si>
  <si>
    <t>28546138</t>
  </si>
  <si>
    <t>КОГКУСО"Советский психоневрологический интернат"</t>
  </si>
  <si>
    <t>4330001514</t>
  </si>
  <si>
    <t>26357198</t>
  </si>
  <si>
    <t>ООО "Ремсервис"</t>
  </si>
  <si>
    <t>4331002180</t>
  </si>
  <si>
    <t>26357271</t>
  </si>
  <si>
    <t>4345208230</t>
  </si>
  <si>
    <t>28048496</t>
  </si>
  <si>
    <t>ООО «Импульс»</t>
  </si>
  <si>
    <t>4331002581</t>
  </si>
  <si>
    <t>26357197</t>
  </si>
  <si>
    <t>ООО "Сунские коммунальные системы"</t>
  </si>
  <si>
    <t>4331001884</t>
  </si>
  <si>
    <t>26449327</t>
  </si>
  <si>
    <t>Яранский почтамт УФПС Кировской области-филиал ФГУП "Почта России"</t>
  </si>
  <si>
    <t>433902001</t>
  </si>
  <si>
    <t>26357200</t>
  </si>
  <si>
    <t>4333003703</t>
  </si>
  <si>
    <t>26553847</t>
  </si>
  <si>
    <t>ОАО "Коммунэнерго" - Уржумское ПКиТС</t>
  </si>
  <si>
    <t>433402002</t>
  </si>
  <si>
    <t>26449419</t>
  </si>
  <si>
    <t>Уржумский районный телекоммуникационный узел (РТУ) Кировского филиала ОАО "Волгателеком"</t>
  </si>
  <si>
    <t>433432002</t>
  </si>
  <si>
    <t>26559140</t>
  </si>
  <si>
    <t>433445001</t>
  </si>
  <si>
    <t>33641496</t>
  </si>
  <si>
    <t>26448901</t>
  </si>
  <si>
    <t>ООО УК "ЖКХ Фалёнского района"</t>
  </si>
  <si>
    <t>4335003402</t>
  </si>
  <si>
    <t>433501001</t>
  </si>
  <si>
    <t>28814294</t>
  </si>
  <si>
    <t>ООО "ЖКХ Фаленского района"</t>
  </si>
  <si>
    <t>4335004036</t>
  </si>
  <si>
    <t>26429459</t>
  </si>
  <si>
    <t>4337004641</t>
  </si>
  <si>
    <t>26357214</t>
  </si>
  <si>
    <t>МУП "ЖКХ"</t>
  </si>
  <si>
    <t>4337004480</t>
  </si>
  <si>
    <t>30438140</t>
  </si>
  <si>
    <t>КОГОБУ для детей-сирот и детей, оставшихся без попечения родителей "Детский дом-школа с. Великорецкре Юрьянского района"</t>
  </si>
  <si>
    <t>4338003425</t>
  </si>
  <si>
    <t>26763596</t>
  </si>
  <si>
    <t>Кировское областное государственное предприятие «Вятские автомобильные дороги»  Юрьянское дорожное управление №1</t>
  </si>
  <si>
    <t>433843001</t>
  </si>
  <si>
    <t>27577844</t>
  </si>
  <si>
    <t>ООО «Гирсовская теплоэнергетическая компания»</t>
  </si>
  <si>
    <t>4338008705</t>
  </si>
  <si>
    <t>434801001</t>
  </si>
  <si>
    <t>26557851</t>
  </si>
  <si>
    <t>ООО «Тепло-снабжающая компания»</t>
  </si>
  <si>
    <t>4338008423</t>
  </si>
  <si>
    <t>26448973</t>
  </si>
  <si>
    <t>МУП ЖКХ "Феникс"</t>
  </si>
  <si>
    <t>4338007980</t>
  </si>
  <si>
    <t>26357223</t>
  </si>
  <si>
    <t>ООО "ЖКХ Подгорцы"</t>
  </si>
  <si>
    <t>4338007420</t>
  </si>
  <si>
    <t>26760574</t>
  </si>
  <si>
    <t>ИП Копылов Вадим Александрович</t>
  </si>
  <si>
    <t>433800001320</t>
  </si>
  <si>
    <t>26357216</t>
  </si>
  <si>
    <t>ОАО "Эликон"</t>
  </si>
  <si>
    <t>4338000181</t>
  </si>
  <si>
    <t>28882438</t>
  </si>
  <si>
    <t>ООО "Кировская бумажная фабрика"</t>
  </si>
  <si>
    <t>4338009272</t>
  </si>
  <si>
    <t>27505762</t>
  </si>
  <si>
    <t>ООО «Эликон»</t>
  </si>
  <si>
    <t>4338006610</t>
  </si>
  <si>
    <t>26653177</t>
  </si>
  <si>
    <t>ИП Лукьянчук Владимир Николаевич</t>
  </si>
  <si>
    <t>433801981304</t>
  </si>
  <si>
    <t>26449249</t>
  </si>
  <si>
    <t>КОГБУЗ "Яранская ЦРБ"</t>
  </si>
  <si>
    <t>4339001646</t>
  </si>
  <si>
    <t>26357227</t>
  </si>
  <si>
    <t>МУП "Яранское ПАТО"</t>
  </si>
  <si>
    <t>4339000152</t>
  </si>
  <si>
    <t>26553822</t>
  </si>
  <si>
    <t>ОАО "Кировоблгаз" Яранский филиал</t>
  </si>
  <si>
    <t>26553845</t>
  </si>
  <si>
    <t>ОАО "Коммунэнерго" - Яранское ПКиТС</t>
  </si>
  <si>
    <t>26357230</t>
  </si>
  <si>
    <t>ОАО "Яранская ПМК-20 Гражданстрой"</t>
  </si>
  <si>
    <t>4339001043</t>
  </si>
  <si>
    <t>26357232</t>
  </si>
  <si>
    <t>ОАО "Яранский СВЗ"</t>
  </si>
  <si>
    <t>4339001981</t>
  </si>
  <si>
    <t>26357234</t>
  </si>
  <si>
    <t>ООО "Мелиоратор"</t>
  </si>
  <si>
    <t>4339004816</t>
  </si>
  <si>
    <t>26357229</t>
  </si>
  <si>
    <t>ООО "Рассвет"</t>
  </si>
  <si>
    <t>4339000378</t>
  </si>
  <si>
    <t>28828888</t>
  </si>
  <si>
    <t>4339010425</t>
  </si>
  <si>
    <t>28421564</t>
  </si>
  <si>
    <t>4339010175</t>
  </si>
  <si>
    <t>26449251</t>
  </si>
  <si>
    <t>СПК СА колхоз "Птицевод"</t>
  </si>
  <si>
    <t>4339000579</t>
  </si>
  <si>
    <t>26454746</t>
  </si>
  <si>
    <t>ФКУ "ЖКУ УФСИН по Кировской области"  изолятор №43/3</t>
  </si>
  <si>
    <t>4339001621</t>
  </si>
  <si>
    <t>28796883</t>
  </si>
  <si>
    <t>ФКУ СИЗО-3 УФСИН России по Кировской области</t>
  </si>
  <si>
    <t>26654070</t>
  </si>
  <si>
    <t>МКУК «Районная централизованная клубная система»</t>
  </si>
  <si>
    <t>4339008384</t>
  </si>
  <si>
    <t>26449266</t>
  </si>
  <si>
    <t>МОУ СОШ с.Кугушерга</t>
  </si>
  <si>
    <t>4339005023</t>
  </si>
  <si>
    <t>26649425</t>
  </si>
  <si>
    <t>МОУ ООШ д.Пушкино</t>
  </si>
  <si>
    <t>4339004622</t>
  </si>
  <si>
    <t>26980735</t>
  </si>
  <si>
    <t>ООО "Спутник"</t>
  </si>
  <si>
    <t>4339009596</t>
  </si>
  <si>
    <t>26357284</t>
  </si>
  <si>
    <t>ООО "Энергопрогресс"</t>
  </si>
  <si>
    <t>4339008264</t>
  </si>
  <si>
    <t>26357233</t>
  </si>
  <si>
    <t>Салобелякское МУП ЖКХ</t>
  </si>
  <si>
    <t>4339003562</t>
  </si>
  <si>
    <t>28459831</t>
  </si>
  <si>
    <t>МКОУ ООШ с. Сердеж</t>
  </si>
  <si>
    <t>4339005129</t>
  </si>
  <si>
    <t>ФКУ БМТ и ВС УФСИН России по Кировской области</t>
  </si>
  <si>
    <t>АО "Кировские коммунальные системы"</t>
  </si>
  <si>
    <t>30797725</t>
  </si>
  <si>
    <t>ООО "Вятский фанерный комбинат"</t>
  </si>
  <si>
    <t>4345128104</t>
  </si>
  <si>
    <t>30802607</t>
  </si>
  <si>
    <t>ООО "ЕДИНАЯ ЭЛЕКТРОСЕТЕВАЯ КОМПАНИЯ"</t>
  </si>
  <si>
    <t>4345433098</t>
  </si>
  <si>
    <t>Теплоноситель - Передача</t>
  </si>
  <si>
    <t>30802153</t>
  </si>
  <si>
    <t>ООО "Теплогенерирующая компания"</t>
  </si>
  <si>
    <t>4345394473</t>
  </si>
  <si>
    <t>30479640</t>
  </si>
  <si>
    <t>ФГКУ «3 отряд федеральной противопожарной службы по Кировской области»</t>
  </si>
  <si>
    <t>4345026783</t>
  </si>
  <si>
    <t>30477786</t>
  </si>
  <si>
    <t>МКУ "Управление жилищно-коммунального хозяйства п. Речной"</t>
  </si>
  <si>
    <t>4323004916</t>
  </si>
  <si>
    <t>30797799</t>
  </si>
  <si>
    <t>МКУК «Пижанская централизованная клубная система»</t>
  </si>
  <si>
    <t>4325003040</t>
  </si>
  <si>
    <t>30798435</t>
  </si>
  <si>
    <t>МОУ СОШ пгт Свеча Свечинского района Кировской области</t>
  </si>
  <si>
    <t>4328001997</t>
  </si>
  <si>
    <t>30803422</t>
  </si>
  <si>
    <t>МУП "Свечинское ЖКХ"</t>
  </si>
  <si>
    <t>4328003190</t>
  </si>
  <si>
    <t>30803418</t>
  </si>
  <si>
    <t>ООО "РКС"</t>
  </si>
  <si>
    <t>4328003176</t>
  </si>
  <si>
    <t>30803414</t>
  </si>
  <si>
    <t>МУП ЖКХ "Запад"</t>
  </si>
  <si>
    <t>4329018545</t>
  </si>
  <si>
    <t>30478529</t>
  </si>
  <si>
    <t>Кировское областное государственное автономное учреждение социального обслуживания "Русско-Турекский психоневрологический интернат"</t>
  </si>
  <si>
    <t>4334002639</t>
  </si>
  <si>
    <t>610035, г.Киров, ул.Воровского, 78а</t>
  </si>
  <si>
    <t>Ярофеева Екатерина Владимировна</t>
  </si>
  <si>
    <t>kte.yarofeeva@mail.ru</t>
  </si>
  <si>
    <t>30837207</t>
  </si>
  <si>
    <t>КОГКУСО "Верхошижемский психоневрологический интернат"</t>
  </si>
  <si>
    <t>4306001217</t>
  </si>
  <si>
    <t>28452375</t>
  </si>
  <si>
    <t>ИП Чернов Андрей Юрьевич</t>
  </si>
  <si>
    <t>30837248</t>
  </si>
  <si>
    <t>ООО "Теплоэнергосбыт"</t>
  </si>
  <si>
    <t>4345449860</t>
  </si>
  <si>
    <t>Кикнурское</t>
  </si>
  <si>
    <t>33616438</t>
  </si>
  <si>
    <t>30840273</t>
  </si>
  <si>
    <t>Индивидуальный предприниматель Буйских Николай Геннадьевич</t>
  </si>
  <si>
    <t>433800342908</t>
  </si>
  <si>
    <t>30838130</t>
  </si>
  <si>
    <t>МУП ЖКХ "Подгорцы"</t>
  </si>
  <si>
    <t>4338009508</t>
  </si>
  <si>
    <t>26610312</t>
  </si>
  <si>
    <t>Горьковская дирекция по тепловодоснабжению - СП Центральной дирекции по тепловодоснабжения - филиала ОАО "РЖД" (Муромский территориальный участок)</t>
  </si>
  <si>
    <t>525731036</t>
  </si>
  <si>
    <t>30836015</t>
  </si>
  <si>
    <t>ООО "ЛИКС"</t>
  </si>
  <si>
    <t>4345445270</t>
  </si>
  <si>
    <t>30827840</t>
  </si>
  <si>
    <t>ООО "Промсервис"</t>
  </si>
  <si>
    <t>4312122788</t>
  </si>
  <si>
    <t>30834481</t>
  </si>
  <si>
    <t>4345440401</t>
  </si>
  <si>
    <t>26592837</t>
  </si>
  <si>
    <t>ООО ЖКХ "Филиппово"</t>
  </si>
  <si>
    <t>4312039770</t>
  </si>
  <si>
    <t>30836784</t>
  </si>
  <si>
    <t>ООО «ТрансЛес»</t>
  </si>
  <si>
    <t>4318003804</t>
  </si>
  <si>
    <t>28463401</t>
  </si>
  <si>
    <t>администрация Мурашинского сельского поселения Мурашинского района Кировской области</t>
  </si>
  <si>
    <t>26372837</t>
  </si>
  <si>
    <t>Кузнецовское МУП ЖКХ</t>
  </si>
  <si>
    <t>4336002698</t>
  </si>
  <si>
    <t>30832115</t>
  </si>
  <si>
    <t>ООО «Вятка-Промприбор»</t>
  </si>
  <si>
    <t>4347016903</t>
  </si>
  <si>
    <t>30833953</t>
  </si>
  <si>
    <t>МКУ "Служба хозяйственного обеспечения Свечинского района"</t>
  </si>
  <si>
    <t>4328003120</t>
  </si>
  <si>
    <t>27568454</t>
  </si>
  <si>
    <t>ИП ШУПЛЕЦОВ В Ю</t>
  </si>
  <si>
    <t>434300007406</t>
  </si>
  <si>
    <t>434301001</t>
  </si>
  <si>
    <t>30842951</t>
  </si>
  <si>
    <t>ООО "Зеленый Мир"</t>
  </si>
  <si>
    <t>4329018094</t>
  </si>
  <si>
    <t>АО "Санаторий Митино"</t>
  </si>
  <si>
    <t>Тужинское МУП "Коммунальщик"</t>
  </si>
  <si>
    <t>30840121</t>
  </si>
  <si>
    <t>МУП ЖКХ "Загарье Уют"</t>
  </si>
  <si>
    <t>4338009498</t>
  </si>
  <si>
    <t>БМК 5/1 Куменский район, пгт. Кумены, ул. Гагарина</t>
  </si>
  <si>
    <t>БМК 5/2 Куменский район, п. Вичевщина, ул.Новая, д.2</t>
  </si>
  <si>
    <t>БМК 5/3 Куменский район, с. Вожгалы, ул. Перминова</t>
  </si>
  <si>
    <t>БМК 5/4 Куменский район, с. Быково</t>
  </si>
  <si>
    <t>БМК 5/5 Куменский район, с. Рябиново</t>
  </si>
  <si>
    <t>Нет доступных обновлений для шаблона с кодом JKH.OPEN.INFO.QUARTER.WARM!</t>
  </si>
  <si>
    <t>30852099</t>
  </si>
  <si>
    <t>ИП Семёновых Сергей Михайлович</t>
  </si>
  <si>
    <t>430100141870</t>
  </si>
  <si>
    <t>Вятско-Полянское районное потребительское общество</t>
  </si>
  <si>
    <t>30851384</t>
  </si>
  <si>
    <t>ОАО "Корпорация развития Кировской области"</t>
  </si>
  <si>
    <t>4307014120</t>
  </si>
  <si>
    <t>ООО «Жилищно-Строительная Компания»</t>
  </si>
  <si>
    <t>28488860</t>
  </si>
  <si>
    <t>Администрация Даровского городского поселения</t>
  </si>
  <si>
    <t>4308003178</t>
  </si>
  <si>
    <t>30840200</t>
  </si>
  <si>
    <t>ООО "КБФ Групп"</t>
  </si>
  <si>
    <t>4309006781</t>
  </si>
  <si>
    <t>30854465</t>
  </si>
  <si>
    <t>ООО "ТК Ресурс"</t>
  </si>
  <si>
    <t>4309006870</t>
  </si>
  <si>
    <t>30919164</t>
  </si>
  <si>
    <t>ООО "Гарант"</t>
  </si>
  <si>
    <t>4312152359</t>
  </si>
  <si>
    <t>Кировский филиал ПАО "Ростелеком"</t>
  </si>
  <si>
    <t>30951820</t>
  </si>
  <si>
    <t>МКП ЖКХ пгт. Кильмезь</t>
  </si>
  <si>
    <t>4310000946</t>
  </si>
  <si>
    <t>АО "Кировская ТЭЦ-1"</t>
  </si>
  <si>
    <t>АО "Кировская теплоснабжающая компания"</t>
  </si>
  <si>
    <t>АО "Ново-Вятка"</t>
  </si>
  <si>
    <t>АО "Нововятский лесоперерабатывающий комбинат"</t>
  </si>
  <si>
    <t>КОГБУЗ "Кировская областная клиническая психиатрическая больница им. Академика В.М. Бехтерева"</t>
  </si>
  <si>
    <t>30887872</t>
  </si>
  <si>
    <t>ООО "Вятская теплосетевая компания"</t>
  </si>
  <si>
    <t>4345437832</t>
  </si>
  <si>
    <t>30874458</t>
  </si>
  <si>
    <t>ООО "ССК-ТУР"</t>
  </si>
  <si>
    <t>4345372832</t>
  </si>
  <si>
    <t>30855031</t>
  </si>
  <si>
    <t>ООО УК "Азбука быта"</t>
  </si>
  <si>
    <t>4345389770</t>
  </si>
  <si>
    <t>ФГБОУ ВО "Вятская государственная сельскохозяйственная академия"</t>
  </si>
  <si>
    <t>30903763</t>
  </si>
  <si>
    <t>ФГБУ "ЦЖКУ" МИНОБОРОНЫ РОССИИ</t>
  </si>
  <si>
    <t>7729314745</t>
  </si>
  <si>
    <t>770101001</t>
  </si>
  <si>
    <t>30914574</t>
  </si>
  <si>
    <t>ФГБУ "ЦЖКУ" МИНОБОРОНЫ РОССИИ (по ЦВО)</t>
  </si>
  <si>
    <t>667043001</t>
  </si>
  <si>
    <t>КОГБУЗ "Областной клинический противотуберкулезный диспансер"</t>
  </si>
  <si>
    <t>АО "Котельничское хлебоприемное предприятие"</t>
  </si>
  <si>
    <t>МУП "Компания котельных и тепловых сетей города Котельнича"</t>
  </si>
  <si>
    <t>30955578</t>
  </si>
  <si>
    <t>ООО "Газэнергосеть Киров"</t>
  </si>
  <si>
    <t>4345462934</t>
  </si>
  <si>
    <t>ПОУ "Кировский кооперативный техникум" Кировского облпотребсоюза</t>
  </si>
  <si>
    <t>ООО "Спицыно"</t>
  </si>
  <si>
    <t>30855682</t>
  </si>
  <si>
    <t>ООО «Коммунальное предприятие»</t>
  </si>
  <si>
    <t>4345420998</t>
  </si>
  <si>
    <t>30946950</t>
  </si>
  <si>
    <t>КОГБУЗ "Центр медицинской реабилитации"</t>
  </si>
  <si>
    <t>4345468870</t>
  </si>
  <si>
    <t>МКУ Администрация Михеевского сельского поселения Лебяжского района Кировской области</t>
  </si>
  <si>
    <t>ООО «Приор»</t>
  </si>
  <si>
    <t>30946365</t>
  </si>
  <si>
    <t>ООО ТеплоИнвест Плюс"</t>
  </si>
  <si>
    <t>4318004621</t>
  </si>
  <si>
    <t>30941152</t>
  </si>
  <si>
    <t>ООО межотраслевое предприятие "Октябрьское"</t>
  </si>
  <si>
    <t>4318004580</t>
  </si>
  <si>
    <t>КОГПОБУ "Нолинский техникум механизации сельского хозяйства"</t>
  </si>
  <si>
    <t>МКОУ ООШ с. Татаурово</t>
  </si>
  <si>
    <t>30951810</t>
  </si>
  <si>
    <t>ООО "Энергоресурс"</t>
  </si>
  <si>
    <t>4345437737</t>
  </si>
  <si>
    <t>ООО "ЖКХ Торфяное"</t>
  </si>
  <si>
    <t>МУП ЖКХ Кучелаповского сельского поселения Оричевского района Кировской области "Кучелапы"</t>
  </si>
  <si>
    <t>"Войсковая часть 21228" ФБУ - войсковая часть 70855</t>
  </si>
  <si>
    <t>ИП Гордеева О.В.</t>
  </si>
  <si>
    <t>26840576</t>
  </si>
  <si>
    <t>МУП "Пижанская автоколонна"</t>
  </si>
  <si>
    <t>4325002061</t>
  </si>
  <si>
    <t>РПМП "Пижанскагропромэнерго"</t>
  </si>
  <si>
    <t>ООО "Строительно-монтажная компания "Крафт"</t>
  </si>
  <si>
    <t>30345191</t>
  </si>
  <si>
    <t>4326001342</t>
  </si>
  <si>
    <t>30858614</t>
  </si>
  <si>
    <t>ИП Каргапольцев Леонид Петрович</t>
  </si>
  <si>
    <t>433700221120</t>
  </si>
  <si>
    <t>30955571</t>
  </si>
  <si>
    <t>ООО "ТриА"</t>
  </si>
  <si>
    <t>4345413856</t>
  </si>
  <si>
    <t>МП ЖКХ п. Вахруши</t>
  </si>
  <si>
    <t>КОГАУСО «Каринский психоневрологический интернат»</t>
  </si>
  <si>
    <t>26357172</t>
  </si>
  <si>
    <t>ОАО Слободская "Агропромтехника"</t>
  </si>
  <si>
    <t>4329002030</t>
  </si>
  <si>
    <t>КОГБУСО "Подлевский психоневрологический интернат"</t>
  </si>
  <si>
    <t>КОГПОАУ ТПИНП г.Советска</t>
  </si>
  <si>
    <t>ОАО "Советские коммунальные системы"</t>
  </si>
  <si>
    <t>СПК колхоз "Большевик"</t>
  </si>
  <si>
    <t>ОАО "Уржумский спиртоводочный завод"</t>
  </si>
  <si>
    <t>30857764</t>
  </si>
  <si>
    <t>КОГАУСО "Шабалинский комплексный центр социального обслуживания населения"</t>
  </si>
  <si>
    <t>4337001256</t>
  </si>
  <si>
    <t>КОГПОАУ «Яранский технологический техникум»</t>
  </si>
  <si>
    <t>30851409</t>
  </si>
  <si>
    <t>ООО "ФОРДЗОН"</t>
  </si>
  <si>
    <t>4339009532</t>
  </si>
  <si>
    <t>КОГПОБУ "Яранский аграрный техникум"</t>
  </si>
  <si>
    <t>МКОУ ОШ с.Никулята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</si>
</sst>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_);[Red]\(&quot;$&quot;#,##0\)"/>
    <numFmt numFmtId="165" formatCode="_-* #,##0.00[$€-1]_-;\-* #,##0.00[$€-1]_-;_-* &quot;-&quot;??[$€-1]_-"/>
  </numFmts>
  <fonts count="76">
    <font>
      <sz val="9"/>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8"/>
      <name val="Calibri"/>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9"/>
      <color indexed="60"/>
      <name val="Tahoma"/>
      <family val="2"/>
      <charset val="204"/>
    </font>
    <font>
      <sz val="16"/>
      <color indexed="9"/>
      <name val="Tahoma"/>
      <family val="2"/>
      <charset val="204"/>
    </font>
    <font>
      <sz val="10"/>
      <name val="Wingdings 2"/>
      <family val="1"/>
      <charset val="2"/>
    </font>
    <font>
      <b/>
      <u/>
      <sz val="9"/>
      <color indexed="62"/>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11"/>
      <color indexed="12"/>
      <name val="Arial"/>
      <family val="2"/>
      <charset val="204"/>
    </font>
    <font>
      <b/>
      <sz val="9"/>
      <color indexed="9"/>
      <name val="Tahoma"/>
      <family val="2"/>
      <charset val="204"/>
    </font>
    <font>
      <u/>
      <sz val="10"/>
      <color indexed="12"/>
      <name val="Times New Roman Cyr"/>
      <charset val="204"/>
    </font>
    <font>
      <b/>
      <u/>
      <sz val="9"/>
      <name val="Tahoma"/>
      <family val="2"/>
      <charset val="204"/>
    </font>
    <font>
      <sz val="11"/>
      <name val="Wingdings 2"/>
      <family val="1"/>
      <charset val="2"/>
    </font>
    <font>
      <sz val="11"/>
      <name val="Webdings2"/>
      <charset val="204"/>
    </font>
    <font>
      <sz val="9"/>
      <color indexed="9"/>
      <name val="Tahoma"/>
      <family val="2"/>
      <charset val="204"/>
    </font>
    <font>
      <sz val="11"/>
      <color indexed="55"/>
      <name val="Wingdings 2"/>
      <family val="1"/>
      <charset val="2"/>
    </font>
    <font>
      <sz val="9"/>
      <color indexed="8"/>
      <name val="Tahoma"/>
      <family val="2"/>
      <charset val="204"/>
    </font>
    <font>
      <sz val="10"/>
      <color indexed="8"/>
      <name val="Arial"/>
      <family val="2"/>
      <charset val="204"/>
    </font>
    <font>
      <b/>
      <sz val="9"/>
      <color indexed="8"/>
      <name val="Tahoma"/>
      <family val="2"/>
      <charset val="204"/>
    </font>
    <font>
      <b/>
      <sz val="9"/>
      <color indexed="56"/>
      <name val="Tahoma"/>
      <family val="2"/>
      <charset val="204"/>
    </font>
    <font>
      <sz val="9"/>
      <color indexed="56"/>
      <name val="Tahoma"/>
      <family val="2"/>
      <charset val="204"/>
    </font>
    <font>
      <sz val="10"/>
      <name val="Arial"/>
      <family val="2"/>
      <charset val="204"/>
    </font>
    <font>
      <u/>
      <sz val="9"/>
      <color indexed="12"/>
      <name val="Tahoma"/>
      <family val="2"/>
      <charset val="204"/>
    </font>
    <font>
      <u/>
      <sz val="9"/>
      <color indexed="62"/>
      <name val="Tahoma"/>
      <family val="2"/>
      <charset val="204"/>
    </font>
    <font>
      <sz val="9"/>
      <color indexed="11"/>
      <name val="Tahoma"/>
      <family val="2"/>
      <charset val="204"/>
    </font>
    <font>
      <sz val="11"/>
      <name val="Tahoma"/>
      <family val="2"/>
      <charset val="204"/>
    </font>
    <font>
      <sz val="10"/>
      <name val="Helv"/>
      <charset val="204"/>
    </font>
    <font>
      <sz val="7"/>
      <color indexed="8"/>
      <name val="Tahoma"/>
      <family val="2"/>
      <charset val="204"/>
    </font>
    <font>
      <sz val="9"/>
      <color indexed="81"/>
      <name val="Tahoma"/>
      <family val="2"/>
      <charset val="204"/>
    </font>
    <font>
      <sz val="11"/>
      <color theme="1"/>
      <name val="Calibri"/>
      <family val="2"/>
      <charset val="204"/>
      <scheme val="minor"/>
    </font>
    <font>
      <sz val="9"/>
      <color theme="0"/>
      <name val="Tahoma"/>
      <family val="2"/>
      <charset val="204"/>
    </font>
    <font>
      <u/>
      <sz val="9"/>
      <color rgb="FF333399"/>
      <name val="Tahoma"/>
      <family val="2"/>
      <charset val="204"/>
    </font>
    <font>
      <sz val="9"/>
      <color rgb="FF000000"/>
      <name val="Tahoma"/>
      <family val="2"/>
      <charset val="204"/>
    </font>
    <font>
      <sz val="8"/>
      <color rgb="FFFF0000"/>
      <name val="Tahoma"/>
      <family val="2"/>
      <charset val="204"/>
    </font>
    <font>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2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99CCFF"/>
        <bgColor indexed="64"/>
      </patternFill>
    </fill>
    <fill>
      <patternFill patternType="lightDown">
        <fgColor rgb="FFEAEAEA"/>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22"/>
      </left>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n">
        <color indexed="55"/>
      </top>
      <bottom style="thin">
        <color indexed="55"/>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style="thin">
        <color indexed="55"/>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55"/>
      </right>
      <top style="thin">
        <color indexed="22"/>
      </top>
      <bottom style="double">
        <color indexed="22"/>
      </bottom>
      <diagonal/>
    </border>
    <border>
      <left style="thin">
        <color indexed="55"/>
      </left>
      <right style="thin">
        <color indexed="55"/>
      </right>
      <top style="thin">
        <color indexed="55"/>
      </top>
      <bottom/>
      <diagonal/>
    </border>
    <border>
      <left/>
      <right style="thick">
        <color indexed="22"/>
      </right>
      <top/>
      <bottom style="thick">
        <color indexed="22"/>
      </bottom>
      <diagonal/>
    </border>
    <border>
      <left style="medium">
        <color indexed="22"/>
      </left>
      <right/>
      <top/>
      <bottom style="thick">
        <color indexed="22"/>
      </bottom>
      <diagonal/>
    </border>
    <border>
      <left/>
      <right style="thick">
        <color indexed="22"/>
      </right>
      <top/>
      <bottom/>
      <diagonal/>
    </border>
    <border>
      <left style="medium">
        <color indexed="22"/>
      </left>
      <right/>
      <top/>
      <bottom/>
      <diagonal/>
    </border>
    <border>
      <left/>
      <right style="thick">
        <color indexed="22"/>
      </right>
      <top style="medium">
        <color indexed="22"/>
      </top>
      <bottom/>
      <diagonal/>
    </border>
    <border>
      <left/>
      <right/>
      <top style="medium">
        <color indexed="22"/>
      </top>
      <bottom/>
      <diagonal/>
    </border>
    <border>
      <left style="medium">
        <color indexed="22"/>
      </left>
      <right/>
      <top style="medium">
        <color indexed="22"/>
      </top>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right/>
      <top/>
      <bottom style="thick">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bottom style="thin">
        <color indexed="22"/>
      </bottom>
      <diagonal/>
    </border>
    <border>
      <left/>
      <right/>
      <top style="double">
        <color indexed="22"/>
      </top>
      <bottom style="thin">
        <color indexed="22"/>
      </bottom>
      <diagonal/>
    </border>
    <border>
      <left style="thin">
        <color indexed="22"/>
      </left>
      <right/>
      <top style="thin">
        <color indexed="22"/>
      </top>
      <bottom style="double">
        <color indexed="22"/>
      </bottom>
      <diagonal/>
    </border>
    <border>
      <left style="thin">
        <color indexed="22"/>
      </left>
      <right/>
      <top/>
      <bottom style="thin">
        <color indexed="22"/>
      </bottom>
      <diagonal/>
    </border>
    <border>
      <left style="thin">
        <color indexed="55"/>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right/>
      <top style="thin">
        <color indexed="55"/>
      </top>
      <bottom style="thin">
        <color indexed="55"/>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style="thin">
        <color rgb="FFC0C0C0"/>
      </left>
      <right style="thin">
        <color indexed="22"/>
      </right>
      <top style="thin">
        <color rgb="FFC0C0C0"/>
      </top>
      <bottom style="thin">
        <color rgb="FFC0C0C0"/>
      </bottom>
      <diagonal/>
    </border>
    <border>
      <left/>
      <right style="thin">
        <color indexed="22"/>
      </right>
      <top style="thin">
        <color indexed="22"/>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double">
        <color rgb="FFC0C0C0"/>
      </bottom>
      <diagonal/>
    </border>
    <border>
      <left style="thin">
        <color indexed="22"/>
      </left>
      <right style="thin">
        <color rgb="FFC0C0C0"/>
      </right>
      <top style="thin">
        <color indexed="22"/>
      </top>
      <bottom style="thin">
        <color indexed="22"/>
      </bottom>
      <diagonal/>
    </border>
    <border>
      <left style="thin">
        <color rgb="FFC0C0C0"/>
      </left>
      <right style="thin">
        <color rgb="FFC0C0C0"/>
      </right>
      <top style="thin">
        <color indexed="22"/>
      </top>
      <bottom style="thin">
        <color indexed="22"/>
      </bottom>
      <diagonal/>
    </border>
    <border>
      <left style="thin">
        <color rgb="FFC0C0C0"/>
      </left>
      <right style="thin">
        <color indexed="22"/>
      </right>
      <top style="thin">
        <color indexed="22"/>
      </top>
      <bottom style="thin">
        <color indexed="22"/>
      </bottom>
      <diagonal/>
    </border>
    <border>
      <left style="thin">
        <color rgb="FFC0C0C0"/>
      </left>
      <right/>
      <top/>
      <bottom/>
      <diagonal/>
    </border>
    <border>
      <left/>
      <right style="thin">
        <color rgb="FFC0C0C0"/>
      </right>
      <top style="thin">
        <color indexed="22"/>
      </top>
      <bottom style="thin">
        <color indexed="22"/>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3">
    <xf numFmtId="49" fontId="0" fillId="0" borderId="0" applyBorder="0">
      <alignment vertical="top"/>
    </xf>
    <xf numFmtId="0" fontId="2" fillId="0" borderId="0"/>
    <xf numFmtId="165" fontId="2" fillId="0" borderId="0"/>
    <xf numFmtId="0" fontId="5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0" fontId="18" fillId="0" borderId="1" applyNumberFormat="0" applyAlignment="0">
      <protection locked="0"/>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52" fillId="3" borderId="2" applyNumberFormat="0">
      <alignment horizontal="center" vertical="center"/>
    </xf>
    <xf numFmtId="0" fontId="13" fillId="4" borderId="1" applyNumberFormat="0" applyAlignment="0" applyProtection="0"/>
    <xf numFmtId="0" fontId="3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65" fontId="35" fillId="0" borderId="0" applyNumberFormat="0" applyFill="0" applyBorder="0" applyAlignment="0" applyProtection="0">
      <alignment vertical="top"/>
      <protection locked="0"/>
    </xf>
    <xf numFmtId="0" fontId="31"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49" fontId="5" fillId="0" borderId="0" applyBorder="0">
      <alignment vertical="top"/>
    </xf>
    <xf numFmtId="0" fontId="22" fillId="0" borderId="0"/>
    <xf numFmtId="0" fontId="56" fillId="0" borderId="0"/>
    <xf numFmtId="0" fontId="22" fillId="0" borderId="0"/>
    <xf numFmtId="0" fontId="22" fillId="0" borderId="0"/>
    <xf numFmtId="0" fontId="56" fillId="0" borderId="0"/>
    <xf numFmtId="0" fontId="1" fillId="0" borderId="0"/>
    <xf numFmtId="49" fontId="5" fillId="0" borderId="0" applyBorder="0">
      <alignment vertical="top"/>
    </xf>
    <xf numFmtId="0" fontId="1" fillId="0" borderId="0"/>
    <xf numFmtId="0" fontId="51" fillId="6" borderId="0" applyNumberFormat="0" applyBorder="0" applyAlignment="0">
      <alignment horizontal="left" vertical="center"/>
    </xf>
    <xf numFmtId="0" fontId="51" fillId="6" borderId="0" applyNumberFormat="0" applyBorder="0" applyAlignment="0">
      <alignment horizontal="left" vertical="center"/>
    </xf>
    <xf numFmtId="0" fontId="1" fillId="0" borderId="0"/>
    <xf numFmtId="49" fontId="5" fillId="0" borderId="0" applyBorder="0">
      <alignment vertical="top"/>
    </xf>
    <xf numFmtId="0" fontId="1" fillId="0" borderId="0"/>
    <xf numFmtId="49" fontId="5" fillId="6" borderId="0" applyBorder="0">
      <alignment vertical="top"/>
    </xf>
    <xf numFmtId="49" fontId="5" fillId="6" borderId="0" applyBorder="0">
      <alignment vertical="top"/>
    </xf>
    <xf numFmtId="0" fontId="48" fillId="0" borderId="0"/>
    <xf numFmtId="0" fontId="48" fillId="0" borderId="0"/>
    <xf numFmtId="49" fontId="5" fillId="0" borderId="0" applyBorder="0">
      <alignment vertical="top"/>
    </xf>
    <xf numFmtId="49" fontId="5" fillId="0" borderId="0" applyBorder="0">
      <alignment vertical="top"/>
    </xf>
    <xf numFmtId="0" fontId="22" fillId="0" borderId="0"/>
    <xf numFmtId="0" fontId="22"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 fillId="0" borderId="0"/>
    <xf numFmtId="0" fontId="2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4" fontId="5" fillId="7" borderId="0" applyBorder="0">
      <alignment horizontal="right"/>
    </xf>
    <xf numFmtId="4" fontId="5" fillId="7" borderId="5" applyBorder="0">
      <alignment horizontal="right"/>
    </xf>
    <xf numFmtId="0" fontId="61" fillId="0" borderId="0" applyNumberFormat="0" applyFill="0" applyBorder="0" applyAlignment="0" applyProtection="0"/>
    <xf numFmtId="0" fontId="62" fillId="0" borderId="60" applyNumberFormat="0" applyFill="0" applyAlignment="0" applyProtection="0"/>
    <xf numFmtId="0" fontId="63" fillId="0" borderId="61" applyNumberFormat="0" applyFill="0" applyAlignment="0" applyProtection="0"/>
    <xf numFmtId="0" fontId="64" fillId="0" borderId="62"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63" applyNumberFormat="0" applyAlignment="0" applyProtection="0"/>
    <xf numFmtId="0" fontId="69" fillId="19" borderId="64" applyNumberFormat="0" applyAlignment="0" applyProtection="0"/>
    <xf numFmtId="0" fontId="70" fillId="0" borderId="65" applyNumberFormat="0" applyFill="0" applyAlignment="0" applyProtection="0"/>
    <xf numFmtId="0" fontId="71" fillId="20" borderId="66" applyNumberFormat="0" applyAlignment="0" applyProtection="0"/>
    <xf numFmtId="0" fontId="72" fillId="0" borderId="0" applyNumberFormat="0" applyFill="0" applyBorder="0" applyAlignment="0" applyProtection="0"/>
    <xf numFmtId="0" fontId="5" fillId="21" borderId="67" applyNumberFormat="0" applyFont="0" applyAlignment="0" applyProtection="0"/>
    <xf numFmtId="0" fontId="73" fillId="0" borderId="0" applyNumberFormat="0" applyFill="0" applyBorder="0" applyAlignment="0" applyProtection="0"/>
    <xf numFmtId="0" fontId="74" fillId="0" borderId="68" applyNumberFormat="0" applyFill="0" applyAlignment="0" applyProtection="0"/>
    <xf numFmtId="0" fontId="75"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5" fillId="45" borderId="0" applyNumberFormat="0" applyBorder="0" applyAlignment="0" applyProtection="0"/>
  </cellStyleXfs>
  <cellXfs count="316">
    <xf numFmtId="49" fontId="0" fillId="0" borderId="0" xfId="0">
      <alignment vertical="top"/>
    </xf>
    <xf numFmtId="49" fontId="0" fillId="0" borderId="6" xfId="0" applyBorder="1">
      <alignment vertical="top"/>
    </xf>
    <xf numFmtId="49" fontId="0" fillId="0" borderId="6" xfId="0" applyBorder="1" applyProtection="1">
      <alignment vertical="top"/>
    </xf>
    <xf numFmtId="49" fontId="5" fillId="0" borderId="0" xfId="0" applyFont="1" applyProtection="1">
      <alignment vertical="top"/>
    </xf>
    <xf numFmtId="49" fontId="0" fillId="0" borderId="0" xfId="0" applyProtection="1">
      <alignment vertical="top"/>
    </xf>
    <xf numFmtId="49" fontId="5" fillId="7" borderId="4" xfId="0" applyFont="1" applyFill="1" applyBorder="1" applyAlignment="1" applyProtection="1">
      <alignment horizontal="center" vertical="top"/>
    </xf>
    <xf numFmtId="49" fontId="0" fillId="0" borderId="0" xfId="0" applyNumberFormat="1" applyProtection="1">
      <alignment vertical="top"/>
    </xf>
    <xf numFmtId="49" fontId="12" fillId="0" borderId="0" xfId="0" applyNumberFormat="1" applyFont="1" applyProtection="1">
      <alignment vertical="top"/>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49" fontId="5" fillId="0" borderId="0" xfId="62" applyFont="1" applyAlignment="1" applyProtection="1">
      <alignment vertical="center" wrapText="1"/>
    </xf>
    <xf numFmtId="49" fontId="10" fillId="0" borderId="0" xfId="62" applyFont="1" applyAlignment="1" applyProtection="1">
      <alignment vertical="center"/>
    </xf>
    <xf numFmtId="0" fontId="5" fillId="0" borderId="7" xfId="61" applyFont="1" applyFill="1" applyBorder="1" applyAlignment="1" applyProtection="1">
      <alignment horizontal="center" vertical="center" wrapText="1"/>
    </xf>
    <xf numFmtId="0" fontId="10" fillId="0" borderId="0" xfId="61" applyFont="1" applyAlignment="1" applyProtection="1">
      <alignment horizontal="center" vertical="center" wrapText="1"/>
    </xf>
    <xf numFmtId="0" fontId="5" fillId="0" borderId="0" xfId="61" applyFont="1" applyAlignment="1" applyProtection="1">
      <alignment vertical="center" wrapText="1"/>
    </xf>
    <xf numFmtId="0" fontId="5" fillId="0" borderId="0" xfId="61" applyFont="1" applyAlignment="1" applyProtection="1">
      <alignment horizontal="left" vertical="center" wrapText="1"/>
    </xf>
    <xf numFmtId="0" fontId="5" fillId="0" borderId="0" xfId="61" applyFont="1" applyProtection="1"/>
    <xf numFmtId="0" fontId="5" fillId="8" borderId="0" xfId="61" applyFont="1" applyFill="1" applyBorder="1" applyProtection="1"/>
    <xf numFmtId="49" fontId="5" fillId="5" borderId="8" xfId="61" applyNumberFormat="1" applyFont="1" applyFill="1" applyBorder="1" applyAlignment="1" applyProtection="1">
      <alignment horizontal="left" vertical="center" wrapText="1"/>
      <protection locked="0"/>
    </xf>
    <xf numFmtId="0" fontId="5" fillId="0" borderId="0" xfId="61" applyFont="1"/>
    <xf numFmtId="0" fontId="25" fillId="0" borderId="0" xfId="61" applyFont="1"/>
    <xf numFmtId="49" fontId="5" fillId="0" borderId="0" xfId="57" applyFont="1" applyProtection="1">
      <alignment vertical="top"/>
    </xf>
    <xf numFmtId="49" fontId="5" fillId="0" borderId="0" xfId="57" applyProtection="1">
      <alignment vertical="top"/>
    </xf>
    <xf numFmtId="0" fontId="10" fillId="0" borderId="0" xfId="64" applyNumberFormat="1" applyFont="1" applyFill="1" applyAlignment="1" applyProtection="1">
      <alignment vertical="center" wrapText="1"/>
    </xf>
    <xf numFmtId="0" fontId="10" fillId="0" borderId="0" xfId="64" applyFont="1" applyFill="1" applyAlignment="1" applyProtection="1">
      <alignment horizontal="left" vertical="center" wrapText="1"/>
    </xf>
    <xf numFmtId="0" fontId="10" fillId="0" borderId="0" xfId="64" applyFont="1" applyAlignment="1" applyProtection="1">
      <alignment vertical="center" wrapText="1"/>
    </xf>
    <xf numFmtId="0" fontId="10" fillId="0" borderId="0" xfId="64" applyFont="1" applyAlignment="1" applyProtection="1">
      <alignment horizontal="center" vertical="center" wrapText="1"/>
    </xf>
    <xf numFmtId="0" fontId="10" fillId="0" borderId="0" xfId="64" applyFont="1" applyFill="1" applyAlignment="1" applyProtection="1">
      <alignment vertical="center" wrapText="1"/>
    </xf>
    <xf numFmtId="0" fontId="23" fillId="0" borderId="0" xfId="64" applyFont="1" applyAlignment="1" applyProtection="1">
      <alignment vertical="center" wrapText="1"/>
    </xf>
    <xf numFmtId="0" fontId="5" fillId="8" borderId="0" xfId="64" applyFont="1" applyFill="1" applyBorder="1" applyAlignment="1" applyProtection="1">
      <alignment vertical="center" wrapText="1"/>
    </xf>
    <xf numFmtId="0" fontId="5" fillId="0" borderId="0" xfId="64" applyFont="1" applyBorder="1" applyAlignment="1" applyProtection="1">
      <alignment vertical="center" wrapText="1"/>
    </xf>
    <xf numFmtId="0" fontId="5" fillId="0" borderId="0" xfId="64" applyFont="1" applyAlignment="1" applyProtection="1">
      <alignment horizontal="right" vertical="center"/>
    </xf>
    <xf numFmtId="0" fontId="5" fillId="0" borderId="0" xfId="64" applyFont="1" applyAlignment="1" applyProtection="1">
      <alignment horizontal="center" vertical="center" wrapText="1"/>
    </xf>
    <xf numFmtId="0" fontId="5" fillId="0" borderId="0" xfId="64" applyFont="1" applyAlignment="1" applyProtection="1">
      <alignment vertical="center" wrapText="1"/>
    </xf>
    <xf numFmtId="0" fontId="26" fillId="8" borderId="0" xfId="64" applyFont="1" applyFill="1" applyBorder="1" applyAlignment="1" applyProtection="1">
      <alignment vertical="center" wrapText="1"/>
    </xf>
    <xf numFmtId="0" fontId="7" fillId="8" borderId="0" xfId="64" applyFont="1" applyFill="1" applyBorder="1" applyAlignment="1" applyProtection="1">
      <alignment vertical="center" wrapText="1"/>
    </xf>
    <xf numFmtId="0" fontId="5" fillId="8" borderId="0" xfId="64" applyFont="1" applyFill="1" applyBorder="1" applyAlignment="1" applyProtection="1">
      <alignment horizontal="right" vertical="center" wrapText="1" indent="1"/>
    </xf>
    <xf numFmtId="0" fontId="27" fillId="8" borderId="0" xfId="64" applyFont="1" applyFill="1" applyBorder="1" applyAlignment="1" applyProtection="1">
      <alignment horizontal="center" vertical="center" wrapText="1"/>
    </xf>
    <xf numFmtId="14" fontId="10" fillId="8" borderId="0" xfId="64" applyNumberFormat="1" applyFont="1" applyFill="1" applyBorder="1" applyAlignment="1" applyProtection="1">
      <alignment horizontal="center" vertical="center" wrapText="1"/>
    </xf>
    <xf numFmtId="0" fontId="10" fillId="8" borderId="0" xfId="64" applyNumberFormat="1" applyFont="1" applyFill="1" applyBorder="1" applyAlignment="1" applyProtection="1">
      <alignment horizontal="center" vertical="center" wrapText="1"/>
    </xf>
    <xf numFmtId="0" fontId="5" fillId="8" borderId="0" xfId="64" applyNumberFormat="1" applyFont="1" applyFill="1" applyBorder="1" applyAlignment="1" applyProtection="1">
      <alignment horizontal="center" vertical="center" wrapText="1"/>
    </xf>
    <xf numFmtId="0" fontId="5" fillId="8" borderId="0" xfId="64" applyFont="1" applyFill="1" applyBorder="1" applyAlignment="1" applyProtection="1">
      <alignment horizontal="center" vertical="center" wrapText="1"/>
    </xf>
    <xf numFmtId="14" fontId="5" fillId="8" borderId="0" xfId="64" applyNumberFormat="1" applyFont="1" applyFill="1" applyBorder="1" applyAlignment="1" applyProtection="1">
      <alignment horizontal="center" vertical="center" wrapText="1"/>
    </xf>
    <xf numFmtId="0" fontId="23" fillId="0" borderId="0" xfId="64" applyFont="1" applyAlignment="1" applyProtection="1">
      <alignment horizontal="center" vertical="center" wrapText="1"/>
    </xf>
    <xf numFmtId="0" fontId="28" fillId="8" borderId="0" xfId="64" applyNumberFormat="1" applyFont="1" applyFill="1" applyBorder="1" applyAlignment="1" applyProtection="1">
      <alignment horizontal="center" vertical="center" wrapText="1"/>
    </xf>
    <xf numFmtId="0" fontId="5" fillId="8" borderId="0" xfId="64" applyNumberFormat="1" applyFont="1" applyFill="1" applyBorder="1" applyAlignment="1" applyProtection="1">
      <alignment horizontal="right" vertical="center" wrapText="1" indent="1"/>
    </xf>
    <xf numFmtId="0" fontId="5" fillId="0" borderId="0" xfId="64" applyFont="1" applyFill="1" applyAlignment="1" applyProtection="1">
      <alignment vertical="center"/>
    </xf>
    <xf numFmtId="49" fontId="5" fillId="8" borderId="0" xfId="64" applyNumberFormat="1" applyFont="1" applyFill="1" applyBorder="1" applyAlignment="1" applyProtection="1">
      <alignment horizontal="right" vertical="center" wrapText="1" indent="1"/>
    </xf>
    <xf numFmtId="0" fontId="10" fillId="0" borderId="0" xfId="64" applyFont="1" applyFill="1" applyBorder="1" applyAlignment="1" applyProtection="1">
      <alignment vertical="center" wrapText="1"/>
    </xf>
    <xf numFmtId="49" fontId="10" fillId="0" borderId="0" xfId="64" applyNumberFormat="1" applyFont="1" applyFill="1" applyBorder="1" applyAlignment="1" applyProtection="1">
      <alignment horizontal="left" vertical="center" wrapText="1"/>
    </xf>
    <xf numFmtId="49" fontId="26" fillId="8" borderId="0" xfId="64" applyNumberFormat="1" applyFont="1" applyFill="1" applyBorder="1" applyAlignment="1" applyProtection="1">
      <alignment horizontal="center" vertical="center" wrapText="1"/>
    </xf>
    <xf numFmtId="0" fontId="5" fillId="8" borderId="9" xfId="64" applyFont="1" applyFill="1" applyBorder="1" applyAlignment="1" applyProtection="1">
      <alignment horizontal="right" vertical="center" wrapText="1" indent="1"/>
    </xf>
    <xf numFmtId="0" fontId="29" fillId="0" borderId="0" xfId="64" applyFont="1" applyAlignment="1" applyProtection="1">
      <alignment vertical="center" wrapText="1"/>
    </xf>
    <xf numFmtId="0" fontId="5" fillId="9" borderId="7" xfId="61" applyFont="1" applyFill="1" applyBorder="1" applyAlignment="1">
      <alignment horizontal="center" vertical="center"/>
    </xf>
    <xf numFmtId="49" fontId="5" fillId="7" borderId="10" xfId="64" applyNumberFormat="1" applyFont="1" applyFill="1" applyBorder="1" applyAlignment="1" applyProtection="1">
      <alignment horizontal="center" vertical="center" wrapText="1"/>
    </xf>
    <xf numFmtId="49" fontId="0" fillId="10" borderId="0" xfId="0" applyFill="1" applyProtection="1">
      <alignment vertical="top"/>
    </xf>
    <xf numFmtId="0" fontId="5" fillId="0" borderId="0" xfId="66" applyFont="1" applyFill="1" applyAlignment="1" applyProtection="1">
      <alignment vertical="center" wrapText="1"/>
    </xf>
    <xf numFmtId="0" fontId="5" fillId="8" borderId="0" xfId="66" applyFont="1" applyFill="1" applyBorder="1" applyAlignment="1" applyProtection="1">
      <alignment vertical="center" wrapText="1"/>
    </xf>
    <xf numFmtId="0" fontId="5" fillId="8" borderId="0" xfId="66" applyFont="1" applyFill="1" applyBorder="1" applyAlignment="1" applyProtection="1">
      <alignment horizontal="right" vertical="center" wrapText="1"/>
    </xf>
    <xf numFmtId="0" fontId="22" fillId="0" borderId="0" xfId="59" applyProtection="1"/>
    <xf numFmtId="0" fontId="5" fillId="0" borderId="0" xfId="63" applyFont="1" applyFill="1" applyBorder="1" applyAlignment="1" applyProtection="1">
      <alignment horizontal="left" vertical="center" wrapText="1" indent="1"/>
    </xf>
    <xf numFmtId="4" fontId="5" fillId="0" borderId="0" xfId="38" applyFont="1" applyFill="1" applyBorder="1" applyAlignment="1" applyProtection="1">
      <alignment horizontal="right" vertical="center" wrapText="1"/>
    </xf>
    <xf numFmtId="0" fontId="23" fillId="0" borderId="0" xfId="64" applyNumberFormat="1" applyFont="1" applyFill="1" applyBorder="1" applyAlignment="1" applyProtection="1">
      <alignment horizontal="center" vertical="top" wrapText="1"/>
    </xf>
    <xf numFmtId="0" fontId="0" fillId="8" borderId="9" xfId="64" applyFont="1" applyFill="1" applyBorder="1" applyAlignment="1" applyProtection="1">
      <alignment horizontal="right" vertical="center" wrapText="1" indent="1"/>
    </xf>
    <xf numFmtId="0" fontId="0" fillId="8" borderId="0" xfId="64" applyFont="1" applyFill="1" applyBorder="1" applyAlignment="1" applyProtection="1">
      <alignment horizontal="center" vertical="center" wrapText="1"/>
    </xf>
    <xf numFmtId="49" fontId="0" fillId="8" borderId="0" xfId="64" applyNumberFormat="1" applyFont="1" applyFill="1" applyBorder="1" applyAlignment="1" applyProtection="1">
      <alignment horizontal="right" vertical="center" wrapText="1" indent="1"/>
    </xf>
    <xf numFmtId="0" fontId="5" fillId="8" borderId="8" xfId="61" applyFont="1" applyFill="1" applyBorder="1" applyAlignment="1" applyProtection="1">
      <alignment horizontal="center" vertical="center"/>
    </xf>
    <xf numFmtId="49" fontId="33" fillId="8" borderId="0" xfId="37" applyNumberFormat="1" applyFont="1" applyFill="1" applyBorder="1" applyAlignment="1" applyProtection="1">
      <alignment horizontal="center" vertical="center" wrapText="1"/>
    </xf>
    <xf numFmtId="49" fontId="0" fillId="0" borderId="0" xfId="0" applyBorder="1">
      <alignment vertical="top"/>
    </xf>
    <xf numFmtId="49" fontId="0" fillId="0" borderId="0" xfId="0" applyAlignment="1">
      <alignment horizontal="center" vertical="top"/>
    </xf>
    <xf numFmtId="0" fontId="19" fillId="10" borderId="0" xfId="66" applyFont="1" applyFill="1" applyAlignment="1" applyProtection="1">
      <alignment horizontal="center" vertical="center" wrapText="1"/>
    </xf>
    <xf numFmtId="49" fontId="12" fillId="0" borderId="0" xfId="0" applyNumberFormat="1" applyFont="1" applyAlignment="1" applyProtection="1">
      <alignment horizontal="center" vertical="top"/>
    </xf>
    <xf numFmtId="0" fontId="5" fillId="0" borderId="10" xfId="63" applyFont="1" applyFill="1" applyBorder="1" applyAlignment="1" applyProtection="1">
      <alignment vertical="center" wrapText="1"/>
    </xf>
    <xf numFmtId="49" fontId="0" fillId="0" borderId="0" xfId="0" applyAlignment="1">
      <alignment vertical="top" wrapText="1"/>
    </xf>
    <xf numFmtId="0" fontId="41" fillId="0" borderId="0" xfId="64" applyFont="1" applyAlignment="1" applyProtection="1">
      <alignment vertical="center" wrapText="1"/>
    </xf>
    <xf numFmtId="0" fontId="0" fillId="0" borderId="10" xfId="63" applyFont="1" applyFill="1" applyBorder="1" applyAlignment="1" applyProtection="1">
      <alignment vertical="center" wrapText="1"/>
    </xf>
    <xf numFmtId="0" fontId="0" fillId="7" borderId="10" xfId="64" applyFont="1" applyFill="1" applyBorder="1" applyAlignment="1" applyProtection="1">
      <alignment horizontal="center" vertical="center"/>
    </xf>
    <xf numFmtId="49" fontId="0" fillId="0" borderId="0" xfId="0" applyFont="1">
      <alignment vertical="top"/>
    </xf>
    <xf numFmtId="49" fontId="0" fillId="0" borderId="0" xfId="0" applyBorder="1" applyProtection="1">
      <alignment vertical="top"/>
    </xf>
    <xf numFmtId="49" fontId="0" fillId="0" borderId="0" xfId="0" applyFont="1" applyBorder="1" applyProtection="1">
      <alignment vertical="top"/>
    </xf>
    <xf numFmtId="49" fontId="10" fillId="0" borderId="0" xfId="0" applyFont="1" applyBorder="1" applyProtection="1">
      <alignment vertical="top"/>
    </xf>
    <xf numFmtId="0" fontId="10" fillId="8" borderId="0" xfId="0" applyNumberFormat="1" applyFont="1" applyFill="1" applyBorder="1" applyAlignment="1" applyProtection="1"/>
    <xf numFmtId="0" fontId="5" fillId="8" borderId="0" xfId="0" applyNumberFormat="1" applyFont="1" applyFill="1" applyBorder="1" applyAlignment="1" applyProtection="1"/>
    <xf numFmtId="0" fontId="19" fillId="0" borderId="0" xfId="36" applyFont="1" applyFill="1" applyBorder="1" applyAlignment="1" applyProtection="1">
      <alignment vertical="center" wrapText="1"/>
    </xf>
    <xf numFmtId="0" fontId="18" fillId="0" borderId="0" xfId="36" applyFont="1" applyFill="1" applyBorder="1" applyAlignment="1" applyProtection="1">
      <alignment vertical="center" wrapText="1"/>
    </xf>
    <xf numFmtId="0" fontId="41" fillId="0" borderId="0" xfId="66" applyFont="1" applyFill="1" applyAlignment="1" applyProtection="1">
      <alignment vertical="center" wrapText="1"/>
    </xf>
    <xf numFmtId="49" fontId="41" fillId="0" borderId="0" xfId="0" applyFont="1" applyBorder="1" applyProtection="1">
      <alignment vertical="top"/>
    </xf>
    <xf numFmtId="49" fontId="7" fillId="0" borderId="0" xfId="0" applyFont="1">
      <alignment vertical="top"/>
    </xf>
    <xf numFmtId="49" fontId="42" fillId="0" borderId="0" xfId="0" applyFont="1" applyBorder="1" applyAlignment="1" applyProtection="1">
      <alignment horizontal="center" vertical="center"/>
    </xf>
    <xf numFmtId="0" fontId="42" fillId="8" borderId="0" xfId="66" applyFont="1" applyFill="1" applyBorder="1" applyAlignment="1" applyProtection="1">
      <alignment horizontal="center" vertical="center" wrapText="1"/>
    </xf>
    <xf numFmtId="49" fontId="42" fillId="0" borderId="0" xfId="0" applyFont="1" applyAlignment="1">
      <alignment horizontal="center" vertical="center"/>
    </xf>
    <xf numFmtId="0" fontId="42" fillId="0" borderId="0" xfId="66" applyFont="1" applyFill="1" applyAlignment="1" applyProtection="1">
      <alignment horizontal="center" vertical="center" wrapText="1"/>
    </xf>
    <xf numFmtId="0" fontId="42" fillId="8" borderId="0" xfId="61" applyFont="1" applyFill="1" applyBorder="1" applyAlignment="1" applyProtection="1">
      <alignment horizontal="center"/>
    </xf>
    <xf numFmtId="0" fontId="42" fillId="0" borderId="0" xfId="61" applyFont="1" applyAlignment="1" applyProtection="1">
      <alignment horizontal="center" vertical="center"/>
    </xf>
    <xf numFmtId="0" fontId="42" fillId="8" borderId="0" xfId="61" applyFont="1" applyFill="1" applyBorder="1" applyAlignment="1" applyProtection="1">
      <alignment horizontal="center" vertical="center"/>
    </xf>
    <xf numFmtId="49" fontId="38" fillId="0" borderId="8" xfId="0" applyFont="1" applyBorder="1" applyAlignment="1">
      <alignment vertical="top" wrapText="1"/>
    </xf>
    <xf numFmtId="0" fontId="5" fillId="0" borderId="8" xfId="42" applyFont="1" applyBorder="1" applyAlignment="1" applyProtection="1">
      <alignment horizontal="justify" vertical="top" wrapText="1"/>
    </xf>
    <xf numFmtId="0" fontId="0" fillId="8" borderId="0" xfId="64" applyFont="1" applyFill="1" applyBorder="1" applyAlignment="1" applyProtection="1">
      <alignment horizontal="right" vertical="center" wrapText="1" indent="1"/>
    </xf>
    <xf numFmtId="0" fontId="0" fillId="8" borderId="0" xfId="64" applyNumberFormat="1" applyFont="1" applyFill="1" applyBorder="1" applyAlignment="1" applyProtection="1">
      <alignment horizontal="right" vertical="center" wrapText="1" indent="1"/>
    </xf>
    <xf numFmtId="0" fontId="39" fillId="0" borderId="0" xfId="66" applyFont="1" applyFill="1" applyAlignment="1" applyProtection="1">
      <alignment vertical="center" wrapText="1"/>
    </xf>
    <xf numFmtId="0" fontId="5" fillId="8" borderId="11" xfId="66" applyFont="1" applyFill="1" applyBorder="1" applyAlignment="1" applyProtection="1">
      <alignment horizontal="center" vertical="center" wrapText="1"/>
    </xf>
    <xf numFmtId="0" fontId="5" fillId="0" borderId="12" xfId="37" applyFont="1" applyFill="1" applyBorder="1" applyAlignment="1" applyProtection="1">
      <alignment horizontal="center" vertical="center" wrapText="1"/>
    </xf>
    <xf numFmtId="0" fontId="5" fillId="8" borderId="12" xfId="66" applyFont="1" applyFill="1" applyBorder="1" applyAlignment="1" applyProtection="1">
      <alignment horizontal="center" vertical="center" wrapText="1"/>
    </xf>
    <xf numFmtId="0" fontId="5" fillId="0" borderId="13" xfId="37" applyFont="1" applyFill="1" applyBorder="1" applyAlignment="1" applyProtection="1">
      <alignment horizontal="center" vertical="center" wrapText="1"/>
    </xf>
    <xf numFmtId="0" fontId="5" fillId="0" borderId="10" xfId="66" applyFont="1" applyFill="1" applyBorder="1" applyAlignment="1" applyProtection="1">
      <alignment horizontal="center" vertical="center" wrapText="1"/>
    </xf>
    <xf numFmtId="49" fontId="5" fillId="0" borderId="10" xfId="66" applyNumberFormat="1" applyFont="1" applyFill="1" applyBorder="1" applyAlignment="1" applyProtection="1">
      <alignment horizontal="left" vertical="center" wrapText="1"/>
    </xf>
    <xf numFmtId="0" fontId="36" fillId="8" borderId="0" xfId="0" applyNumberFormat="1" applyFont="1" applyFill="1" applyBorder="1" applyAlignment="1" applyProtection="1">
      <alignment horizontal="center" vertical="center" wrapText="1"/>
    </xf>
    <xf numFmtId="0" fontId="5" fillId="8" borderId="12" xfId="58" applyNumberFormat="1" applyFont="1" applyFill="1" applyBorder="1" applyAlignment="1" applyProtection="1">
      <alignment horizontal="center" vertical="center" wrapText="1"/>
    </xf>
    <xf numFmtId="49" fontId="5" fillId="8" borderId="10" xfId="58" applyNumberFormat="1" applyFont="1" applyFill="1" applyBorder="1" applyAlignment="1" applyProtection="1">
      <alignment horizontal="center" vertical="center" wrapText="1"/>
    </xf>
    <xf numFmtId="16" fontId="5" fillId="8" borderId="10" xfId="58" applyNumberFormat="1" applyFont="1" applyFill="1" applyBorder="1" applyAlignment="1" applyProtection="1">
      <alignment horizontal="center" vertical="center" wrapText="1"/>
    </xf>
    <xf numFmtId="49" fontId="5" fillId="11" borderId="10" xfId="65" applyNumberFormat="1" applyFont="1" applyFill="1" applyBorder="1" applyAlignment="1" applyProtection="1">
      <alignment horizontal="center" vertical="center" wrapText="1"/>
      <protection locked="0"/>
    </xf>
    <xf numFmtId="49" fontId="5" fillId="11" borderId="10" xfId="58" applyNumberFormat="1" applyFont="1" applyFill="1" applyBorder="1" applyAlignment="1" applyProtection="1">
      <alignment horizontal="center" vertical="center" wrapText="1"/>
      <protection locked="0"/>
    </xf>
    <xf numFmtId="0" fontId="5" fillId="8" borderId="14" xfId="61" applyFont="1" applyFill="1" applyBorder="1" applyAlignment="1" applyProtection="1">
      <alignment horizontal="center" vertical="center"/>
    </xf>
    <xf numFmtId="49" fontId="5" fillId="0" borderId="14" xfId="61" applyNumberFormat="1" applyFont="1" applyFill="1" applyBorder="1" applyAlignment="1" applyProtection="1">
      <alignment horizontal="left" vertical="center" wrapText="1"/>
    </xf>
    <xf numFmtId="0" fontId="40" fillId="8" borderId="0" xfId="66" applyFont="1" applyFill="1" applyBorder="1" applyAlignment="1" applyProtection="1">
      <alignment vertical="center" wrapText="1"/>
    </xf>
    <xf numFmtId="0" fontId="40" fillId="0" borderId="0" xfId="66" applyFont="1" applyFill="1" applyAlignment="1" applyProtection="1">
      <alignment vertical="center" wrapText="1"/>
    </xf>
    <xf numFmtId="49" fontId="5" fillId="0" borderId="10" xfId="64" applyNumberFormat="1" applyFont="1" applyFill="1" applyBorder="1" applyAlignment="1" applyProtection="1">
      <alignment horizontal="center" vertical="center" wrapText="1"/>
    </xf>
    <xf numFmtId="0" fontId="0" fillId="0" borderId="8" xfId="42" applyFont="1" applyBorder="1" applyAlignment="1" applyProtection="1">
      <alignment horizontal="justify" vertical="top" wrapText="1"/>
    </xf>
    <xf numFmtId="0" fontId="0" fillId="8" borderId="10" xfId="58" applyNumberFormat="1" applyFont="1" applyFill="1" applyBorder="1" applyAlignment="1" applyProtection="1">
      <alignment horizontal="left" vertical="center" wrapText="1" indent="1"/>
    </xf>
    <xf numFmtId="49" fontId="0" fillId="7" borderId="10" xfId="64" applyNumberFormat="1" applyFont="1" applyFill="1" applyBorder="1" applyAlignment="1" applyProtection="1">
      <alignment horizontal="center" vertical="center" wrapText="1"/>
    </xf>
    <xf numFmtId="0" fontId="57" fillId="0" borderId="0" xfId="66" applyFont="1" applyFill="1" applyAlignment="1" applyProtection="1">
      <alignment vertical="center" wrapText="1"/>
    </xf>
    <xf numFmtId="0" fontId="57" fillId="0" borderId="0" xfId="64" applyFont="1" applyAlignment="1" applyProtection="1">
      <alignment horizontal="center" vertical="center" wrapText="1"/>
    </xf>
    <xf numFmtId="49" fontId="57" fillId="0" borderId="0" xfId="66" applyNumberFormat="1" applyFont="1" applyFill="1" applyAlignment="1" applyProtection="1">
      <alignment vertical="center" wrapText="1"/>
    </xf>
    <xf numFmtId="49" fontId="0" fillId="0" borderId="0" xfId="65" applyNumberFormat="1" applyFont="1" applyAlignment="1" applyProtection="1">
      <alignment vertical="center" wrapText="1"/>
    </xf>
    <xf numFmtId="0" fontId="5" fillId="0" borderId="0" xfId="65" applyFont="1" applyAlignment="1" applyProtection="1">
      <alignment vertical="center"/>
    </xf>
    <xf numFmtId="49" fontId="5" fillId="0" borderId="0" xfId="65" applyNumberFormat="1" applyFont="1" applyAlignment="1" applyProtection="1">
      <alignment vertical="center" wrapText="1"/>
    </xf>
    <xf numFmtId="0" fontId="0" fillId="0" borderId="0" xfId="66" applyFont="1" applyFill="1" applyAlignment="1" applyProtection="1">
      <alignment horizontal="right" vertical="top" wrapText="1"/>
    </xf>
    <xf numFmtId="0" fontId="0" fillId="0" borderId="0" xfId="63" applyFont="1" applyFill="1" applyBorder="1" applyAlignment="1" applyProtection="1">
      <alignment vertical="center" wrapText="1"/>
    </xf>
    <xf numFmtId="0" fontId="5" fillId="11" borderId="10" xfId="65" applyNumberFormat="1" applyFont="1" applyFill="1" applyBorder="1" applyAlignment="1" applyProtection="1">
      <alignment horizontal="center" vertical="center" wrapText="1"/>
      <protection locked="0"/>
    </xf>
    <xf numFmtId="0" fontId="5" fillId="0" borderId="0" xfId="66" applyFont="1" applyFill="1" applyAlignment="1" applyProtection="1">
      <alignment horizontal="left" vertical="center" wrapText="1"/>
    </xf>
    <xf numFmtId="0" fontId="0" fillId="0" borderId="10" xfId="37" applyFont="1" applyFill="1" applyBorder="1" applyAlignment="1" applyProtection="1">
      <alignment horizontal="left" vertical="center" wrapText="1"/>
    </xf>
    <xf numFmtId="3" fontId="5" fillId="11" borderId="10" xfId="66" applyNumberFormat="1" applyFont="1" applyFill="1" applyBorder="1" applyAlignment="1" applyProtection="1">
      <alignment vertical="center" wrapText="1"/>
      <protection locked="0"/>
    </xf>
    <xf numFmtId="49" fontId="5" fillId="8" borderId="10" xfId="37" applyNumberFormat="1" applyFont="1" applyFill="1" applyBorder="1" applyAlignment="1" applyProtection="1">
      <alignment horizontal="center" vertical="center" wrapText="1"/>
    </xf>
    <xf numFmtId="49" fontId="0" fillId="8" borderId="10" xfId="37" applyNumberFormat="1" applyFont="1" applyFill="1" applyBorder="1" applyAlignment="1" applyProtection="1">
      <alignment horizontal="center" vertical="center" wrapText="1"/>
    </xf>
    <xf numFmtId="3" fontId="5" fillId="0" borderId="10" xfId="66" applyNumberFormat="1" applyFont="1" applyFill="1" applyBorder="1" applyAlignment="1" applyProtection="1">
      <alignment vertical="center" wrapText="1"/>
    </xf>
    <xf numFmtId="0" fontId="43" fillId="0" borderId="0" xfId="42" applyFont="1" applyAlignment="1" applyProtection="1">
      <alignment wrapText="1"/>
    </xf>
    <xf numFmtId="0" fontId="43" fillId="0" borderId="0" xfId="42" applyFont="1" applyAlignment="1" applyProtection="1">
      <alignment vertical="center" wrapText="1"/>
    </xf>
    <xf numFmtId="0" fontId="43" fillId="0" borderId="15" xfId="42" applyFont="1" applyBorder="1" applyAlignment="1" applyProtection="1">
      <alignment vertical="center" wrapText="1"/>
    </xf>
    <xf numFmtId="0" fontId="43" fillId="0" borderId="16" xfId="42" applyFont="1" applyBorder="1" applyAlignment="1" applyProtection="1">
      <alignment wrapText="1"/>
    </xf>
    <xf numFmtId="0" fontId="43" fillId="0" borderId="17" xfId="42" applyFont="1" applyBorder="1" applyAlignment="1" applyProtection="1">
      <alignment vertical="center" wrapText="1"/>
    </xf>
    <xf numFmtId="0" fontId="43" fillId="0" borderId="18" xfId="42" applyFont="1" applyBorder="1" applyAlignment="1" applyProtection="1">
      <alignment vertical="center" wrapText="1"/>
    </xf>
    <xf numFmtId="0" fontId="43" fillId="0" borderId="0" xfId="42" applyFont="1" applyAlignment="1">
      <alignment vertical="center" wrapText="1"/>
    </xf>
    <xf numFmtId="0" fontId="43" fillId="0" borderId="0" xfId="42" applyFont="1" applyBorder="1" applyAlignment="1" applyProtection="1">
      <alignment vertical="center" wrapText="1"/>
    </xf>
    <xf numFmtId="0" fontId="44" fillId="0" borderId="0" xfId="0" applyNumberFormat="1" applyFont="1" applyAlignment="1">
      <alignment wrapText="1"/>
    </xf>
    <xf numFmtId="0" fontId="45" fillId="0" borderId="0" xfId="0" applyNumberFormat="1" applyFont="1" applyAlignment="1">
      <alignment horizontal="left" vertical="center" wrapText="1"/>
    </xf>
    <xf numFmtId="0" fontId="46" fillId="0" borderId="0" xfId="42" applyFont="1" applyFill="1" applyBorder="1" applyAlignment="1" applyProtection="1">
      <alignment wrapText="1"/>
    </xf>
    <xf numFmtId="0" fontId="43" fillId="0" borderId="0" xfId="42" applyFont="1" applyFill="1" applyAlignment="1">
      <alignment wrapText="1"/>
    </xf>
    <xf numFmtId="0" fontId="43" fillId="0" borderId="0" xfId="42" applyFont="1" applyBorder="1" applyAlignment="1" applyProtection="1">
      <alignment wrapText="1"/>
    </xf>
    <xf numFmtId="0" fontId="43" fillId="0" borderId="19" xfId="42" applyFont="1" applyBorder="1" applyAlignment="1" applyProtection="1">
      <alignment vertical="center" wrapText="1"/>
    </xf>
    <xf numFmtId="0" fontId="45" fillId="0" borderId="20" xfId="42" applyFont="1" applyBorder="1" applyAlignment="1" applyProtection="1">
      <alignment vertical="center" wrapText="1"/>
    </xf>
    <xf numFmtId="0" fontId="43" fillId="0" borderId="21" xfId="42" applyFont="1" applyBorder="1" applyAlignment="1" applyProtection="1">
      <alignment wrapText="1"/>
    </xf>
    <xf numFmtId="49" fontId="5" fillId="0" borderId="0" xfId="51" applyFont="1" applyAlignment="1">
      <alignment vertical="top" wrapText="1"/>
    </xf>
    <xf numFmtId="49" fontId="5" fillId="0" borderId="0" xfId="51" applyFont="1" applyFill="1" applyAlignment="1">
      <alignment vertical="top" wrapText="1"/>
    </xf>
    <xf numFmtId="49" fontId="5" fillId="0" borderId="0" xfId="51" applyFont="1" applyAlignment="1">
      <alignment vertical="center" wrapText="1"/>
    </xf>
    <xf numFmtId="0" fontId="47" fillId="0" borderId="0" xfId="42" applyFont="1" applyBorder="1" applyAlignment="1" applyProtection="1">
      <alignment wrapText="1"/>
    </xf>
    <xf numFmtId="0" fontId="5" fillId="0" borderId="0" xfId="56" applyFont="1" applyAlignment="1" applyProtection="1">
      <alignment vertical="center" wrapText="1"/>
    </xf>
    <xf numFmtId="0" fontId="5" fillId="0" borderId="0" xfId="56" applyFont="1" applyFill="1" applyAlignment="1" applyProtection="1">
      <alignment vertical="center" wrapText="1"/>
    </xf>
    <xf numFmtId="0" fontId="5" fillId="0" borderId="0" xfId="0" applyNumberFormat="1" applyFont="1" applyAlignment="1" applyProtection="1">
      <alignment vertical="center"/>
    </xf>
    <xf numFmtId="0" fontId="11" fillId="0" borderId="0" xfId="35" applyNumberFormat="1" applyFont="1" applyAlignment="1" applyProtection="1">
      <alignment wrapText="1"/>
    </xf>
    <xf numFmtId="0" fontId="14" fillId="0" borderId="0" xfId="60" applyFont="1" applyBorder="1" applyAlignment="1">
      <alignment horizontal="right" vertical="top" wrapText="1"/>
    </xf>
    <xf numFmtId="49" fontId="24" fillId="8" borderId="22" xfId="53" applyFont="1" applyFill="1" applyBorder="1" applyAlignment="1" applyProtection="1">
      <alignment vertical="center" wrapText="1"/>
    </xf>
    <xf numFmtId="49" fontId="20" fillId="8" borderId="23" xfId="53" applyFont="1" applyFill="1" applyBorder="1" applyAlignment="1">
      <alignment horizontal="left" vertical="center" wrapText="1"/>
    </xf>
    <xf numFmtId="49" fontId="20" fillId="8" borderId="24" xfId="53" applyFont="1" applyFill="1" applyBorder="1" applyAlignment="1">
      <alignment horizontal="left" vertical="center" wrapText="1"/>
    </xf>
    <xf numFmtId="49" fontId="24" fillId="8" borderId="25" xfId="53" applyFont="1" applyFill="1" applyBorder="1" applyAlignment="1" applyProtection="1">
      <alignment vertical="center" wrapText="1"/>
    </xf>
    <xf numFmtId="49" fontId="14" fillId="8" borderId="0" xfId="53" applyFont="1" applyFill="1" applyBorder="1" applyAlignment="1">
      <alignment wrapText="1"/>
    </xf>
    <xf numFmtId="49" fontId="14" fillId="8" borderId="26" xfId="53" applyFont="1" applyFill="1" applyBorder="1" applyAlignment="1">
      <alignment wrapText="1"/>
    </xf>
    <xf numFmtId="49" fontId="11" fillId="8" borderId="0" xfId="29" applyNumberFormat="1" applyFont="1" applyFill="1" applyBorder="1" applyAlignment="1" applyProtection="1">
      <alignment horizontal="left" wrapText="1"/>
    </xf>
    <xf numFmtId="49" fontId="11" fillId="8" borderId="0" xfId="29" applyNumberFormat="1" applyFont="1" applyFill="1" applyBorder="1" applyAlignment="1" applyProtection="1">
      <alignment wrapText="1"/>
    </xf>
    <xf numFmtId="49" fontId="14" fillId="8" borderId="0" xfId="53" applyFont="1" applyFill="1" applyBorder="1" applyAlignment="1">
      <alignment horizontal="right" wrapText="1"/>
    </xf>
    <xf numFmtId="49" fontId="20" fillId="8" borderId="0" xfId="53" applyFont="1" applyFill="1" applyBorder="1" applyAlignment="1">
      <alignment horizontal="left" vertical="center" wrapText="1"/>
    </xf>
    <xf numFmtId="49" fontId="20" fillId="8" borderId="26" xfId="53" applyFont="1" applyFill="1" applyBorder="1" applyAlignment="1">
      <alignment horizontal="left" vertical="center" wrapText="1"/>
    </xf>
    <xf numFmtId="49" fontId="14" fillId="0" borderId="0" xfId="53" applyFont="1" applyFill="1" applyBorder="1" applyAlignment="1" applyProtection="1">
      <alignment wrapText="1"/>
    </xf>
    <xf numFmtId="0" fontId="18" fillId="0" borderId="0" xfId="20" applyFont="1" applyFill="1" applyBorder="1" applyAlignment="1" applyProtection="1">
      <alignment horizontal="left" vertical="top" wrapText="1"/>
    </xf>
    <xf numFmtId="49" fontId="14" fillId="0" borderId="0" xfId="53" applyFont="1" applyFill="1" applyBorder="1" applyAlignment="1" applyProtection="1">
      <alignment vertical="top" wrapText="1"/>
    </xf>
    <xf numFmtId="0" fontId="18" fillId="0" borderId="0" xfId="20" applyFont="1" applyFill="1" applyBorder="1" applyAlignment="1" applyProtection="1">
      <alignment horizontal="right" vertical="top" wrapText="1"/>
    </xf>
    <xf numFmtId="49" fontId="43" fillId="7" borderId="8" xfId="49" applyNumberFormat="1" applyFont="1" applyFill="1" applyBorder="1" applyAlignment="1" applyProtection="1">
      <alignment horizontal="center" vertical="center" wrapText="1"/>
    </xf>
    <xf numFmtId="49" fontId="43" fillId="5" borderId="8" xfId="49" applyNumberFormat="1" applyFont="1" applyFill="1" applyBorder="1" applyAlignment="1" applyProtection="1">
      <alignment horizontal="center" vertical="center" wrapText="1"/>
    </xf>
    <xf numFmtId="49" fontId="24" fillId="8" borderId="25" xfId="53" applyFont="1" applyFill="1" applyBorder="1" applyAlignment="1" applyProtection="1">
      <alignment horizontal="center" vertical="center" wrapText="1"/>
    </xf>
    <xf numFmtId="49" fontId="43" fillId="11" borderId="8" xfId="49" applyNumberFormat="1" applyFont="1" applyFill="1" applyBorder="1" applyAlignment="1" applyProtection="1">
      <alignment horizontal="center" vertical="center" wrapText="1"/>
      <protection locked="0"/>
    </xf>
    <xf numFmtId="49" fontId="43" fillId="14" borderId="8" xfId="49" applyNumberFormat="1" applyFont="1" applyFill="1" applyBorder="1" applyAlignment="1" applyProtection="1">
      <alignment horizontal="center" vertical="center" wrapText="1"/>
    </xf>
    <xf numFmtId="49" fontId="0" fillId="0" borderId="22" xfId="0" applyBorder="1">
      <alignment vertical="top"/>
    </xf>
    <xf numFmtId="49" fontId="0" fillId="0" borderId="24" xfId="0" applyBorder="1">
      <alignment vertical="top"/>
    </xf>
    <xf numFmtId="49" fontId="0" fillId="0" borderId="25" xfId="0" applyBorder="1">
      <alignment vertical="top"/>
    </xf>
    <xf numFmtId="49" fontId="0" fillId="0" borderId="26" xfId="0" applyBorder="1">
      <alignment vertical="top"/>
    </xf>
    <xf numFmtId="49" fontId="57" fillId="0" borderId="0" xfId="0" applyFont="1">
      <alignment vertical="top"/>
    </xf>
    <xf numFmtId="0" fontId="43" fillId="0" borderId="27" xfId="42" applyFont="1" applyBorder="1" applyAlignment="1" applyProtection="1">
      <alignment vertical="center" wrapText="1"/>
    </xf>
    <xf numFmtId="0" fontId="5" fillId="15" borderId="28" xfId="66" applyFont="1" applyFill="1" applyBorder="1" applyAlignment="1" applyProtection="1">
      <alignment vertical="center" wrapText="1"/>
    </xf>
    <xf numFmtId="49" fontId="32" fillId="15" borderId="29" xfId="0" applyFont="1" applyFill="1" applyBorder="1" applyAlignment="1" applyProtection="1">
      <alignment horizontal="left" vertical="center"/>
    </xf>
    <xf numFmtId="49" fontId="30" fillId="15" borderId="29" xfId="0" applyFont="1" applyFill="1" applyBorder="1" applyAlignment="1" applyProtection="1">
      <alignment horizontal="center" vertical="top"/>
    </xf>
    <xf numFmtId="0" fontId="0" fillId="0" borderId="0" xfId="0" quotePrefix="1" applyNumberFormat="1" applyAlignment="1">
      <alignment horizontal="left" vertical="top" wrapText="1" indent="3"/>
    </xf>
    <xf numFmtId="0" fontId="44" fillId="0" borderId="0" xfId="0" applyNumberFormat="1" applyFont="1" applyAlignment="1">
      <alignment horizontal="left" wrapText="1" indent="1"/>
    </xf>
    <xf numFmtId="0" fontId="5" fillId="0" borderId="0" xfId="0" applyNumberFormat="1" applyFont="1" applyAlignment="1">
      <alignment horizontal="left" vertical="top" wrapText="1" indent="2"/>
    </xf>
    <xf numFmtId="0" fontId="5" fillId="0" borderId="0" xfId="0" applyNumberFormat="1" applyFont="1" applyAlignment="1">
      <alignment horizontal="left" vertical="top" wrapText="1" indent="1"/>
    </xf>
    <xf numFmtId="49" fontId="0" fillId="12" borderId="10" xfId="65" applyNumberFormat="1" applyFont="1" applyFill="1" applyBorder="1" applyAlignment="1" applyProtection="1">
      <alignment horizontal="center" vertical="center" wrapText="1"/>
      <protection locked="0"/>
    </xf>
    <xf numFmtId="49" fontId="7" fillId="15" borderId="44" xfId="0" applyFont="1" applyFill="1" applyBorder="1" applyAlignment="1" applyProtection="1">
      <alignment horizontal="center" vertical="center"/>
    </xf>
    <xf numFmtId="49" fontId="32" fillId="15" borderId="45" xfId="0" applyFont="1" applyFill="1" applyBorder="1" applyAlignment="1" applyProtection="1">
      <alignment horizontal="left" vertical="center" indent="1"/>
    </xf>
    <xf numFmtId="0" fontId="5" fillId="0" borderId="0" xfId="66" applyFont="1" applyFill="1" applyBorder="1" applyAlignment="1" applyProtection="1">
      <alignment vertical="center" wrapText="1"/>
    </xf>
    <xf numFmtId="4" fontId="5" fillId="11" borderId="46" xfId="66" applyNumberFormat="1" applyFont="1" applyFill="1" applyBorder="1" applyAlignment="1" applyProtection="1">
      <alignment vertical="center" wrapText="1"/>
      <protection locked="0"/>
    </xf>
    <xf numFmtId="49" fontId="32" fillId="15" borderId="47" xfId="0" applyFont="1" applyFill="1" applyBorder="1" applyAlignment="1" applyProtection="1">
      <alignment horizontal="left" vertical="center" indent="1"/>
    </xf>
    <xf numFmtId="49" fontId="5" fillId="11" borderId="48" xfId="37" applyNumberFormat="1" applyFont="1" applyFill="1" applyBorder="1" applyAlignment="1" applyProtection="1">
      <alignment horizontal="left" vertical="center" wrapText="1" indent="1"/>
      <protection locked="0"/>
    </xf>
    <xf numFmtId="49" fontId="7" fillId="15" borderId="49" xfId="0" applyFont="1" applyFill="1" applyBorder="1" applyAlignment="1" applyProtection="1">
      <alignment horizontal="center" vertical="center"/>
    </xf>
    <xf numFmtId="49" fontId="32" fillId="15" borderId="50" xfId="0" applyFont="1" applyFill="1" applyBorder="1" applyAlignment="1" applyProtection="1">
      <alignment horizontal="left" vertical="center"/>
    </xf>
    <xf numFmtId="0" fontId="5" fillId="8" borderId="51" xfId="66" applyFont="1" applyFill="1" applyBorder="1" applyAlignment="1" applyProtection="1">
      <alignment horizontal="center" vertical="center" wrapText="1"/>
    </xf>
    <xf numFmtId="0" fontId="5" fillId="0" borderId="51" xfId="37" applyFont="1" applyFill="1" applyBorder="1" applyAlignment="1" applyProtection="1">
      <alignment horizontal="center" vertical="center" wrapText="1"/>
    </xf>
    <xf numFmtId="0" fontId="18" fillId="0" borderId="0" xfId="36" applyFont="1" applyFill="1" applyBorder="1" applyAlignment="1" applyProtection="1">
      <alignment horizontal="center" vertical="center" wrapText="1"/>
    </xf>
    <xf numFmtId="0" fontId="5" fillId="0" borderId="0" xfId="36" applyFont="1" applyFill="1" applyBorder="1" applyAlignment="1" applyProtection="1">
      <alignment horizontal="center" vertical="center" wrapText="1"/>
    </xf>
    <xf numFmtId="0" fontId="42" fillId="0" borderId="31" xfId="66" applyFont="1" applyFill="1" applyBorder="1" applyAlignment="1" applyProtection="1">
      <alignment vertical="top" wrapText="1"/>
    </xf>
    <xf numFmtId="49" fontId="7" fillId="15" borderId="28" xfId="0" applyFont="1" applyFill="1" applyBorder="1" applyAlignment="1" applyProtection="1">
      <alignment horizontal="center" vertical="center"/>
    </xf>
    <xf numFmtId="49" fontId="32" fillId="15" borderId="29" xfId="0" applyFont="1" applyFill="1" applyBorder="1" applyAlignment="1" applyProtection="1">
      <alignment horizontal="left" vertical="center" indent="1"/>
    </xf>
    <xf numFmtId="49" fontId="32" fillId="15" borderId="30" xfId="0" applyFont="1" applyFill="1" applyBorder="1" applyAlignment="1" applyProtection="1">
      <alignment horizontal="left" vertical="center" indent="1"/>
    </xf>
    <xf numFmtId="49" fontId="0" fillId="0" borderId="10" xfId="66" applyNumberFormat="1" applyFont="1" applyFill="1" applyBorder="1" applyAlignment="1" applyProtection="1">
      <alignment horizontal="center" vertical="center" wrapText="1"/>
    </xf>
    <xf numFmtId="0" fontId="0" fillId="0" borderId="12" xfId="37" applyFont="1" applyFill="1" applyBorder="1" applyAlignment="1" applyProtection="1">
      <alignment horizontal="center" vertical="center" wrapText="1"/>
    </xf>
    <xf numFmtId="0" fontId="0" fillId="0" borderId="13" xfId="37" applyFont="1" applyFill="1" applyBorder="1" applyAlignment="1" applyProtection="1">
      <alignment horizontal="center" vertical="center" wrapText="1"/>
    </xf>
    <xf numFmtId="0" fontId="39" fillId="0" borderId="32" xfId="66" applyFont="1" applyFill="1" applyBorder="1" applyAlignment="1" applyProtection="1">
      <alignment vertical="center" wrapText="1"/>
    </xf>
    <xf numFmtId="49" fontId="5" fillId="11" borderId="10" xfId="66" applyNumberFormat="1" applyFont="1" applyFill="1" applyBorder="1" applyAlignment="1" applyProtection="1">
      <alignment horizontal="left" vertical="center" wrapText="1"/>
      <protection locked="0"/>
    </xf>
    <xf numFmtId="49" fontId="32" fillId="15" borderId="45" xfId="0" applyFont="1" applyFill="1" applyBorder="1" applyAlignment="1" applyProtection="1">
      <alignment horizontal="left" vertical="center"/>
    </xf>
    <xf numFmtId="49" fontId="5" fillId="8" borderId="52" xfId="37" applyNumberFormat="1" applyFont="1" applyFill="1" applyBorder="1" applyAlignment="1" applyProtection="1">
      <alignment horizontal="center" vertical="center" wrapText="1"/>
    </xf>
    <xf numFmtId="0" fontId="5" fillId="0" borderId="53" xfId="37" applyFont="1" applyFill="1" applyBorder="1" applyAlignment="1" applyProtection="1">
      <alignment horizontal="left" vertical="center" wrapText="1"/>
    </xf>
    <xf numFmtId="3" fontId="5" fillId="0" borderId="54" xfId="66" applyNumberFormat="1" applyFont="1" applyFill="1" applyBorder="1" applyAlignment="1" applyProtection="1">
      <alignment vertical="center" wrapText="1"/>
    </xf>
    <xf numFmtId="49" fontId="32" fillId="15" borderId="33" xfId="0" applyFont="1" applyFill="1" applyBorder="1" applyAlignment="1" applyProtection="1">
      <alignment horizontal="left" vertical="center"/>
    </xf>
    <xf numFmtId="0" fontId="42" fillId="0" borderId="31" xfId="66" applyFont="1" applyFill="1" applyBorder="1" applyAlignment="1" applyProtection="1">
      <alignment horizontal="center" vertical="center" wrapText="1"/>
    </xf>
    <xf numFmtId="49" fontId="33" fillId="8" borderId="34" xfId="37" applyNumberFormat="1" applyFont="1" applyFill="1" applyBorder="1" applyAlignment="1" applyProtection="1">
      <alignment horizontal="center" vertical="center" wrapText="1"/>
    </xf>
    <xf numFmtId="0" fontId="39" fillId="0" borderId="10" xfId="66" applyFont="1" applyFill="1" applyBorder="1" applyAlignment="1" applyProtection="1">
      <alignment vertical="center" wrapText="1"/>
    </xf>
    <xf numFmtId="0" fontId="0" fillId="0" borderId="35" xfId="37" applyFont="1" applyFill="1" applyBorder="1" applyAlignment="1" applyProtection="1">
      <alignment horizontal="center" vertical="center" wrapText="1"/>
    </xf>
    <xf numFmtId="49" fontId="0" fillId="0" borderId="30" xfId="66" applyNumberFormat="1" applyFont="1" applyFill="1" applyBorder="1" applyAlignment="1" applyProtection="1">
      <alignment horizontal="center" vertical="center" wrapText="1"/>
    </xf>
    <xf numFmtId="49" fontId="7" fillId="15" borderId="36" xfId="0" applyFont="1" applyFill="1" applyBorder="1" applyAlignment="1" applyProtection="1">
      <alignment horizontal="center" vertical="center"/>
    </xf>
    <xf numFmtId="49" fontId="32" fillId="15" borderId="33" xfId="0" applyFont="1" applyFill="1" applyBorder="1" applyAlignment="1" applyProtection="1">
      <alignment horizontal="left" vertical="center" indent="1"/>
    </xf>
    <xf numFmtId="0" fontId="5" fillId="0" borderId="55" xfId="66" applyFont="1" applyFill="1" applyBorder="1" applyAlignment="1" applyProtection="1">
      <alignment vertical="center" wrapText="1"/>
    </xf>
    <xf numFmtId="49" fontId="32" fillId="15" borderId="56" xfId="0" applyFont="1" applyFill="1" applyBorder="1" applyAlignment="1" applyProtection="1">
      <alignment horizontal="left" vertical="center"/>
    </xf>
    <xf numFmtId="49" fontId="32" fillId="15" borderId="56" xfId="0" applyFont="1" applyFill="1" applyBorder="1" applyAlignment="1" applyProtection="1">
      <alignment horizontal="left" vertical="center" indent="1"/>
    </xf>
    <xf numFmtId="49" fontId="0" fillId="11" borderId="10" xfId="65" applyNumberFormat="1" applyFont="1" applyFill="1" applyBorder="1" applyAlignment="1" applyProtection="1">
      <alignment horizontal="center" vertical="center" wrapText="1"/>
      <protection locked="0"/>
    </xf>
    <xf numFmtId="49" fontId="5" fillId="12" borderId="10" xfId="65" applyNumberFormat="1" applyFont="1" applyFill="1" applyBorder="1" applyAlignment="1" applyProtection="1">
      <alignment horizontal="center" vertical="center" wrapText="1"/>
    </xf>
    <xf numFmtId="49" fontId="5" fillId="5" borderId="52" xfId="66" applyNumberFormat="1" applyFont="1" applyFill="1" applyBorder="1" applyAlignment="1" applyProtection="1">
      <alignment horizontal="left" vertical="center" wrapText="1"/>
      <protection locked="0"/>
    </xf>
    <xf numFmtId="0" fontId="1" fillId="0" borderId="0" xfId="47" applyProtection="1"/>
    <xf numFmtId="22" fontId="5" fillId="0" borderId="0" xfId="61" applyNumberFormat="1" applyFont="1" applyAlignment="1" applyProtection="1">
      <alignment horizontal="left" vertical="center" wrapText="1"/>
    </xf>
    <xf numFmtId="49" fontId="0" fillId="11" borderId="10" xfId="64" applyNumberFormat="1" applyFont="1" applyFill="1" applyBorder="1" applyAlignment="1" applyProtection="1">
      <alignment horizontal="center" vertical="center" wrapText="1"/>
      <protection locked="0"/>
    </xf>
    <xf numFmtId="49" fontId="0" fillId="11" borderId="10" xfId="66" applyNumberFormat="1" applyFont="1" applyFill="1" applyBorder="1" applyAlignment="1" applyProtection="1">
      <alignment horizontal="left" vertical="center" wrapText="1"/>
      <protection locked="0"/>
    </xf>
    <xf numFmtId="49" fontId="32" fillId="15" borderId="33" xfId="0" applyFont="1" applyFill="1" applyBorder="1" applyAlignment="1" applyProtection="1">
      <alignment horizontal="left" vertical="center"/>
    </xf>
    <xf numFmtId="0" fontId="5" fillId="11" borderId="10" xfId="64" applyNumberFormat="1" applyFont="1" applyFill="1" applyBorder="1" applyAlignment="1" applyProtection="1">
      <alignment horizontal="center" vertical="center" wrapText="1"/>
      <protection locked="0"/>
    </xf>
    <xf numFmtId="49" fontId="5" fillId="5" borderId="52" xfId="66" applyNumberFormat="1" applyFont="1" applyFill="1" applyBorder="1" applyAlignment="1" applyProtection="1">
      <alignment horizontal="left" vertical="center" wrapText="1"/>
      <protection locked="0"/>
    </xf>
    <xf numFmtId="49" fontId="5" fillId="5" borderId="52" xfId="66" applyNumberFormat="1" applyFont="1" applyFill="1" applyBorder="1" applyAlignment="1" applyProtection="1">
      <alignment horizontal="left" vertical="center" wrapText="1"/>
      <protection locked="0"/>
    </xf>
    <xf numFmtId="49" fontId="32" fillId="15" borderId="33" xfId="0" applyFont="1" applyFill="1" applyBorder="1" applyAlignment="1" applyProtection="1">
      <alignment horizontal="left" vertical="center"/>
    </xf>
    <xf numFmtId="49" fontId="5" fillId="5" borderId="52" xfId="66" applyNumberFormat="1" applyFont="1" applyFill="1" applyBorder="1" applyAlignment="1" applyProtection="1">
      <alignment horizontal="left" vertical="center" wrapText="1"/>
      <protection locked="0"/>
    </xf>
    <xf numFmtId="49" fontId="5" fillId="5" borderId="52" xfId="66" applyNumberFormat="1" applyFont="1" applyFill="1" applyBorder="1" applyAlignment="1" applyProtection="1">
      <alignment horizontal="left" vertical="center" wrapText="1"/>
      <protection locked="0"/>
    </xf>
    <xf numFmtId="0" fontId="0" fillId="11" borderId="10" xfId="65" applyNumberFormat="1" applyFont="1" applyFill="1" applyBorder="1" applyAlignment="1" applyProtection="1">
      <alignment horizontal="center" vertical="center" wrapText="1"/>
      <protection locked="0"/>
    </xf>
    <xf numFmtId="49" fontId="32" fillId="15" borderId="33" xfId="0" applyFont="1" applyFill="1" applyBorder="1" applyAlignment="1" applyProtection="1">
      <alignment horizontal="left" vertical="center"/>
    </xf>
    <xf numFmtId="0" fontId="58" fillId="0" borderId="0" xfId="28" applyFont="1" applyBorder="1" applyAlignment="1" applyProtection="1">
      <alignment vertical="center" wrapText="1"/>
    </xf>
    <xf numFmtId="0" fontId="18" fillId="0" borderId="0" xfId="20" applyFont="1" applyFill="1" applyBorder="1" applyAlignment="1" applyProtection="1">
      <alignment horizontal="right" vertical="top" wrapText="1" indent="1"/>
    </xf>
    <xf numFmtId="49" fontId="50" fillId="0" borderId="0" xfId="32" applyNumberFormat="1" applyFont="1" applyFill="1" applyBorder="1" applyAlignment="1" applyProtection="1">
      <alignment horizontal="left" vertical="center" wrapText="1"/>
    </xf>
    <xf numFmtId="0" fontId="18" fillId="0" borderId="0" xfId="20" applyFont="1" applyFill="1" applyBorder="1" applyAlignment="1" applyProtection="1">
      <alignment horizontal="left" vertical="top" wrapText="1"/>
    </xf>
    <xf numFmtId="49" fontId="14" fillId="8" borderId="0" xfId="53" applyFont="1" applyFill="1" applyBorder="1" applyAlignment="1">
      <alignment horizontal="justify" vertical="justify" wrapText="1"/>
    </xf>
    <xf numFmtId="0" fontId="43" fillId="8" borderId="0" xfId="53" applyNumberFormat="1" applyFont="1" applyFill="1" applyBorder="1" applyAlignment="1">
      <alignment horizontal="justify" vertical="top" wrapText="1"/>
    </xf>
    <xf numFmtId="49" fontId="14" fillId="8" borderId="0" xfId="53" applyFont="1" applyFill="1" applyBorder="1" applyAlignment="1">
      <alignment horizontal="left" wrapText="1"/>
    </xf>
    <xf numFmtId="49" fontId="18" fillId="0" borderId="0" xfId="16" applyNumberFormat="1" applyFont="1" applyBorder="1" applyAlignment="1" applyProtection="1">
      <alignment horizontal="left" vertical="center" wrapText="1" indent="1"/>
    </xf>
    <xf numFmtId="49" fontId="18" fillId="0" borderId="0" xfId="16" applyNumberFormat="1" applyBorder="1" applyAlignment="1" applyProtection="1">
      <alignment horizontal="left" vertical="center" wrapText="1" indent="1"/>
    </xf>
    <xf numFmtId="49" fontId="7" fillId="0" borderId="0" xfId="0" applyFont="1" applyAlignment="1">
      <alignment horizontal="left" vertical="top"/>
    </xf>
    <xf numFmtId="0" fontId="43" fillId="8" borderId="0" xfId="53" applyNumberFormat="1" applyFont="1" applyFill="1" applyBorder="1" applyAlignment="1">
      <alignment horizontal="justify" vertical="center" wrapText="1"/>
    </xf>
    <xf numFmtId="49" fontId="50" fillId="0" borderId="0" xfId="32" applyNumberFormat="1" applyFont="1" applyFill="1" applyBorder="1" applyAlignment="1" applyProtection="1">
      <alignment horizontal="left" vertical="top" wrapText="1"/>
    </xf>
    <xf numFmtId="49" fontId="14" fillId="8" borderId="37" xfId="53" applyFont="1" applyFill="1" applyBorder="1" applyAlignment="1">
      <alignment vertical="center" wrapText="1"/>
    </xf>
    <xf numFmtId="49" fontId="14" fillId="8" borderId="0" xfId="53" applyFont="1" applyFill="1" applyBorder="1" applyAlignment="1">
      <alignment vertical="center" wrapText="1"/>
    </xf>
    <xf numFmtId="49" fontId="14" fillId="8" borderId="37" xfId="53" applyFont="1" applyFill="1" applyBorder="1" applyAlignment="1">
      <alignment horizontal="left" vertical="center" wrapText="1"/>
    </xf>
    <xf numFmtId="49" fontId="14" fillId="8" borderId="0" xfId="53" applyFont="1" applyFill="1" applyBorder="1" applyAlignment="1">
      <alignment horizontal="left" vertical="center" wrapText="1"/>
    </xf>
    <xf numFmtId="0" fontId="14" fillId="8" borderId="0" xfId="53" applyNumberFormat="1" applyFont="1" applyFill="1" applyBorder="1" applyAlignment="1">
      <alignment horizontal="justify" vertical="center" wrapText="1"/>
    </xf>
    <xf numFmtId="49" fontId="50" fillId="0" borderId="0" xfId="32" applyNumberFormat="1" applyFont="1" applyFill="1" applyBorder="1" applyAlignment="1" applyProtection="1">
      <alignment horizontal="left" vertical="top" wrapText="1" indent="1"/>
    </xf>
    <xf numFmtId="0" fontId="14" fillId="8" borderId="0" xfId="53" applyNumberFormat="1" applyFont="1" applyFill="1" applyBorder="1" applyAlignment="1">
      <alignment horizontal="justify" vertical="top" wrapText="1"/>
    </xf>
    <xf numFmtId="49" fontId="14" fillId="8" borderId="0" xfId="53" applyFont="1" applyFill="1" applyBorder="1" applyAlignment="1">
      <alignment horizontal="left" vertical="top" wrapText="1" indent="1"/>
    </xf>
    <xf numFmtId="0" fontId="0" fillId="0" borderId="0" xfId="0" applyNumberFormat="1">
      <alignment vertical="top"/>
    </xf>
    <xf numFmtId="0" fontId="0" fillId="0" borderId="0" xfId="0" applyNumberFormat="1" applyAlignment="1">
      <alignment vertical="center"/>
    </xf>
    <xf numFmtId="0" fontId="18" fillId="13" borderId="38" xfId="26" applyNumberFormat="1" applyFont="1" applyFill="1" applyBorder="1" applyAlignment="1">
      <alignment horizontal="center" vertical="center" wrapText="1"/>
    </xf>
    <xf numFmtId="0" fontId="18" fillId="13" borderId="39" xfId="26" applyNumberFormat="1" applyFont="1" applyFill="1" applyBorder="1" applyAlignment="1">
      <alignment horizontal="center" vertical="center" wrapText="1"/>
    </xf>
    <xf numFmtId="0" fontId="18" fillId="13" borderId="40" xfId="26" applyNumberFormat="1" applyFont="1" applyFill="1" applyBorder="1" applyAlignment="1">
      <alignment horizontal="center" vertical="center" wrapText="1"/>
    </xf>
    <xf numFmtId="0" fontId="14" fillId="8" borderId="0" xfId="53" applyNumberFormat="1" applyFont="1" applyFill="1" applyBorder="1" applyAlignment="1" applyProtection="1">
      <alignment horizontal="justify" vertical="top" wrapText="1"/>
    </xf>
    <xf numFmtId="0" fontId="14" fillId="0" borderId="0" xfId="60" applyFont="1" applyBorder="1" applyAlignment="1">
      <alignment wrapText="1"/>
    </xf>
    <xf numFmtId="49" fontId="0" fillId="0" borderId="0" xfId="0" applyBorder="1">
      <alignment vertical="top"/>
    </xf>
    <xf numFmtId="0" fontId="45" fillId="8" borderId="0" xfId="53" applyNumberFormat="1" applyFont="1" applyFill="1" applyBorder="1" applyAlignment="1">
      <alignment horizontal="left" vertical="center" wrapText="1"/>
    </xf>
    <xf numFmtId="0" fontId="43" fillId="8" borderId="0" xfId="53" applyNumberFormat="1" applyFont="1" applyFill="1" applyBorder="1" applyAlignment="1">
      <alignment horizontal="right" vertical="center" wrapText="1" indent="1"/>
    </xf>
    <xf numFmtId="0" fontId="18" fillId="0" borderId="57" xfId="67" applyFont="1" applyBorder="1" applyAlignment="1">
      <alignment horizontal="center" vertical="center" wrapText="1"/>
    </xf>
    <xf numFmtId="49" fontId="32" fillId="15" borderId="33" xfId="0" applyFont="1" applyFill="1" applyBorder="1" applyAlignment="1" applyProtection="1">
      <alignment horizontal="left" vertical="center"/>
    </xf>
    <xf numFmtId="49" fontId="32" fillId="15" borderId="41" xfId="0" applyFont="1" applyFill="1" applyBorder="1" applyAlignment="1" applyProtection="1">
      <alignment horizontal="left" vertical="center"/>
    </xf>
    <xf numFmtId="0" fontId="5" fillId="8" borderId="10" xfId="66" applyFont="1" applyFill="1" applyBorder="1" applyAlignment="1" applyProtection="1">
      <alignment horizontal="center" vertical="center" wrapText="1"/>
    </xf>
    <xf numFmtId="14" fontId="5" fillId="12" borderId="42" xfId="65" applyNumberFormat="1" applyFont="1" applyFill="1" applyBorder="1" applyAlignment="1" applyProtection="1">
      <alignment horizontal="left" vertical="center" wrapText="1"/>
    </xf>
    <xf numFmtId="14" fontId="5" fillId="12" borderId="31" xfId="65" applyNumberFormat="1" applyFont="1" applyFill="1" applyBorder="1" applyAlignment="1" applyProtection="1">
      <alignment horizontal="left" vertical="center" wrapText="1"/>
    </xf>
    <xf numFmtId="14" fontId="5" fillId="12" borderId="32" xfId="65" applyNumberFormat="1" applyFont="1" applyFill="1" applyBorder="1" applyAlignment="1" applyProtection="1">
      <alignment horizontal="left" vertical="center" wrapText="1"/>
    </xf>
    <xf numFmtId="14" fontId="5" fillId="12" borderId="10" xfId="65" applyNumberFormat="1" applyFont="1" applyFill="1" applyBorder="1" applyAlignment="1" applyProtection="1">
      <alignment horizontal="center" vertical="center" wrapText="1"/>
    </xf>
    <xf numFmtId="49" fontId="5" fillId="7" borderId="10" xfId="66" applyNumberFormat="1" applyFont="1" applyFill="1" applyBorder="1" applyAlignment="1" applyProtection="1">
      <alignment horizontal="center" vertical="center" wrapText="1"/>
    </xf>
    <xf numFmtId="3" fontId="5" fillId="0" borderId="10" xfId="66" applyNumberFormat="1" applyFont="1" applyFill="1" applyBorder="1" applyAlignment="1" applyProtection="1">
      <alignment horizontal="center" vertical="center" wrapText="1"/>
    </xf>
    <xf numFmtId="0" fontId="0" fillId="0" borderId="0" xfId="66" applyFont="1" applyFill="1" applyAlignment="1" applyProtection="1">
      <alignment horizontal="left" vertical="top" wrapText="1"/>
    </xf>
    <xf numFmtId="0" fontId="18" fillId="0" borderId="58" xfId="36" applyFont="1" applyFill="1" applyBorder="1" applyAlignment="1" applyProtection="1">
      <alignment horizontal="center" vertical="center" wrapText="1"/>
    </xf>
    <xf numFmtId="0" fontId="5" fillId="0" borderId="59" xfId="36" applyFont="1" applyFill="1" applyBorder="1" applyAlignment="1" applyProtection="1">
      <alignment horizontal="center" vertical="center" wrapText="1"/>
    </xf>
    <xf numFmtId="0" fontId="0" fillId="0" borderId="28" xfId="37" applyFont="1" applyFill="1" applyBorder="1" applyAlignment="1" applyProtection="1">
      <alignment horizontal="left" vertical="center" wrapText="1" indent="1"/>
    </xf>
    <xf numFmtId="0" fontId="0" fillId="0" borderId="30" xfId="37" applyFont="1" applyFill="1" applyBorder="1" applyAlignment="1" applyProtection="1">
      <alignment horizontal="left" vertical="center" wrapText="1" indent="1"/>
    </xf>
    <xf numFmtId="49" fontId="59" fillId="0" borderId="0" xfId="0" applyFont="1" applyBorder="1" applyAlignment="1">
      <alignment horizontal="right" vertical="center" wrapText="1"/>
    </xf>
    <xf numFmtId="0" fontId="60" fillId="8" borderId="0" xfId="66" applyFont="1" applyFill="1" applyBorder="1" applyAlignment="1" applyProtection="1">
      <alignment horizontal="right" vertical="center" wrapText="1"/>
    </xf>
    <xf numFmtId="0" fontId="0" fillId="0" borderId="0" xfId="66" applyFont="1" applyFill="1" applyAlignment="1" applyProtection="1">
      <alignment horizontal="justify" vertical="top" wrapText="1"/>
    </xf>
    <xf numFmtId="49" fontId="0" fillId="11" borderId="28" xfId="37" applyNumberFormat="1" applyFont="1" applyFill="1" applyBorder="1" applyAlignment="1" applyProtection="1">
      <alignment horizontal="left" vertical="center" wrapText="1" indent="1"/>
      <protection locked="0"/>
    </xf>
    <xf numFmtId="49" fontId="0" fillId="11" borderId="30" xfId="37" applyNumberFormat="1" applyFont="1" applyFill="1" applyBorder="1" applyAlignment="1" applyProtection="1">
      <alignment horizontal="left" vertical="center" wrapText="1" indent="1"/>
      <protection locked="0"/>
    </xf>
    <xf numFmtId="4" fontId="5" fillId="11" borderId="42" xfId="66" applyNumberFormat="1" applyFont="1" applyFill="1" applyBorder="1" applyAlignment="1" applyProtection="1">
      <alignment horizontal="center" vertical="center" wrapText="1"/>
      <protection locked="0"/>
    </xf>
    <xf numFmtId="4" fontId="5" fillId="11" borderId="32" xfId="66" applyNumberFormat="1" applyFont="1" applyFill="1" applyBorder="1" applyAlignment="1" applyProtection="1">
      <alignment horizontal="center" vertical="center" wrapText="1"/>
      <protection locked="0"/>
    </xf>
    <xf numFmtId="3" fontId="5" fillId="11" borderId="42" xfId="66" applyNumberFormat="1" applyFont="1" applyFill="1" applyBorder="1" applyAlignment="1" applyProtection="1">
      <alignment horizontal="center" vertical="center" wrapText="1"/>
      <protection locked="0"/>
    </xf>
    <xf numFmtId="3" fontId="5" fillId="11" borderId="32" xfId="66" applyNumberFormat="1" applyFont="1" applyFill="1" applyBorder="1" applyAlignment="1" applyProtection="1">
      <alignment horizontal="center" vertical="center" wrapText="1"/>
      <protection locked="0"/>
    </xf>
    <xf numFmtId="14" fontId="5" fillId="12" borderId="42" xfId="65" applyNumberFormat="1" applyFont="1" applyFill="1" applyBorder="1" applyAlignment="1" applyProtection="1">
      <alignment horizontal="center" vertical="center" wrapText="1"/>
    </xf>
    <xf numFmtId="14" fontId="5" fillId="12" borderId="31" xfId="65" applyNumberFormat="1" applyFont="1" applyFill="1" applyBorder="1" applyAlignment="1" applyProtection="1">
      <alignment horizontal="center" vertical="center" wrapText="1"/>
    </xf>
    <xf numFmtId="14" fontId="5" fillId="12" borderId="32" xfId="65" applyNumberFormat="1" applyFont="1" applyFill="1" applyBorder="1" applyAlignment="1" applyProtection="1">
      <alignment horizontal="center" vertical="center" wrapText="1"/>
    </xf>
    <xf numFmtId="49" fontId="0" fillId="0" borderId="42" xfId="66" applyNumberFormat="1" applyFont="1" applyFill="1" applyBorder="1" applyAlignment="1" applyProtection="1">
      <alignment horizontal="center" vertical="center" wrapText="1"/>
    </xf>
    <xf numFmtId="49" fontId="0" fillId="0" borderId="32" xfId="66" applyNumberFormat="1" applyFont="1" applyFill="1" applyBorder="1" applyAlignment="1" applyProtection="1">
      <alignment horizontal="center" vertical="center" wrapText="1"/>
    </xf>
    <xf numFmtId="49" fontId="0" fillId="11" borderId="42" xfId="66" applyNumberFormat="1" applyFont="1" applyFill="1" applyBorder="1" applyAlignment="1" applyProtection="1">
      <alignment horizontal="center" vertical="center" wrapText="1"/>
      <protection locked="0"/>
    </xf>
    <xf numFmtId="49" fontId="0" fillId="11" borderId="32" xfId="66" applyNumberFormat="1" applyFont="1" applyFill="1" applyBorder="1" applyAlignment="1" applyProtection="1">
      <alignment horizontal="center" vertical="center" wrapText="1"/>
      <protection locked="0"/>
    </xf>
    <xf numFmtId="0" fontId="0" fillId="0" borderId="0" xfId="66" applyFont="1" applyFill="1" applyAlignment="1" applyProtection="1">
      <alignment horizontal="left" vertical="center" wrapText="1"/>
    </xf>
    <xf numFmtId="49" fontId="41" fillId="0" borderId="0" xfId="0" applyFont="1" applyAlignment="1">
      <alignment horizontal="center" vertical="center"/>
    </xf>
    <xf numFmtId="0" fontId="0" fillId="8" borderId="28" xfId="58" applyNumberFormat="1" applyFont="1" applyFill="1" applyBorder="1" applyAlignment="1" applyProtection="1">
      <alignment horizontal="justify" vertical="center" wrapText="1"/>
    </xf>
    <xf numFmtId="0" fontId="0" fillId="8" borderId="29" xfId="58" applyNumberFormat="1" applyFont="1" applyFill="1" applyBorder="1" applyAlignment="1" applyProtection="1">
      <alignment horizontal="justify" vertical="center" wrapText="1"/>
    </xf>
    <xf numFmtId="0" fontId="18" fillId="0" borderId="43" xfId="67" applyFont="1" applyBorder="1" applyAlignment="1">
      <alignment horizontal="center" vertical="center"/>
    </xf>
    <xf numFmtId="14" fontId="5" fillId="12" borderId="10" xfId="65" applyNumberFormat="1" applyFont="1" applyFill="1" applyBorder="1" applyAlignment="1" applyProtection="1">
      <alignment horizontal="left" vertical="center" wrapText="1" indent="1"/>
    </xf>
    <xf numFmtId="49" fontId="5" fillId="11" borderId="42" xfId="66" applyNumberFormat="1" applyFont="1" applyFill="1" applyBorder="1" applyAlignment="1" applyProtection="1">
      <alignment horizontal="center" vertical="center" wrapText="1"/>
      <protection locked="0"/>
    </xf>
    <xf numFmtId="49" fontId="5" fillId="11" borderId="32" xfId="66" applyNumberFormat="1" applyFont="1" applyFill="1" applyBorder="1" applyAlignment="1" applyProtection="1">
      <alignment horizontal="center" vertical="center" wrapText="1"/>
      <protection locked="0"/>
    </xf>
    <xf numFmtId="0" fontId="5" fillId="11" borderId="10" xfId="58" applyNumberFormat="1" applyFont="1" applyFill="1" applyBorder="1" applyAlignment="1" applyProtection="1">
      <alignment horizontal="left" vertical="center" wrapText="1"/>
      <protection locked="0"/>
    </xf>
  </cellXfs>
  <cellStyles count="113">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90" builtinId="30" hidden="1"/>
    <cellStyle name="20% — акцент2" xfId="94" builtinId="34" hidden="1"/>
    <cellStyle name="20% — акцент3" xfId="98" builtinId="38" hidden="1"/>
    <cellStyle name="20% — акцент4" xfId="102" builtinId="42" hidden="1"/>
    <cellStyle name="20% — акцент5" xfId="106" builtinId="46" hidden="1"/>
    <cellStyle name="20% — акцент6" xfId="110" builtinId="50" hidden="1"/>
    <cellStyle name="40% — акцент1" xfId="91" builtinId="31" hidden="1"/>
    <cellStyle name="40% — акцент2" xfId="95" builtinId="35" hidden="1"/>
    <cellStyle name="40% — акцент3" xfId="99" builtinId="39" hidden="1"/>
    <cellStyle name="40% — акцент4" xfId="103" builtinId="43" hidden="1"/>
    <cellStyle name="40% — акцент5" xfId="107" builtinId="47" hidden="1"/>
    <cellStyle name="40% — акцент6" xfId="111" builtinId="51" hidden="1"/>
    <cellStyle name="60% — акцент1" xfId="92" builtinId="32" hidden="1"/>
    <cellStyle name="60% — акцент2" xfId="96" builtinId="36" hidden="1"/>
    <cellStyle name="60% — акцент3" xfId="100" builtinId="40" hidden="1"/>
    <cellStyle name="60% — акцент4" xfId="104" builtinId="44" hidden="1"/>
    <cellStyle name="60% — акцент5" xfId="108" builtinId="48" hidden="1"/>
    <cellStyle name="60% — акцент6" xfId="112" builtinId="52" hidden="1"/>
    <cellStyle name="Cells 2" xfId="16"/>
    <cellStyle name="Currency [0]" xfId="17"/>
    <cellStyle name="Currency2" xfId="18"/>
    <cellStyle name="Followed Hyperlink" xfId="19"/>
    <cellStyle name="Header 3" xfId="20"/>
    <cellStyle name="Hyperlink" xfId="21"/>
    <cellStyle name="normal" xfId="22"/>
    <cellStyle name="Normal1" xfId="23"/>
    <cellStyle name="Normal2" xfId="24"/>
    <cellStyle name="Percent1" xfId="25"/>
    <cellStyle name="Title 4" xfId="26"/>
    <cellStyle name="Акцент1" xfId="89" builtinId="29" hidden="1"/>
    <cellStyle name="Акцент2" xfId="93" builtinId="33" hidden="1"/>
    <cellStyle name="Акцент3" xfId="97" builtinId="37" hidden="1"/>
    <cellStyle name="Акцент4" xfId="101" builtinId="41" hidden="1"/>
    <cellStyle name="Акцент5" xfId="105" builtinId="45" hidden="1"/>
    <cellStyle name="Акцент6" xfId="109" builtinId="49" hidden="1"/>
    <cellStyle name="Ввод " xfId="27" builtinId="20" customBuiltin="1"/>
    <cellStyle name="Вывод" xfId="81" builtinId="21" hidden="1"/>
    <cellStyle name="Вычисление" xfId="82" builtinId="22" hidden="1"/>
    <cellStyle name="Гиперссылка 2" xfId="28"/>
    <cellStyle name="Гиперссылка 2 2" xfId="29"/>
    <cellStyle name="Гиперссылка 2 2 2" xfId="30"/>
    <cellStyle name="Гиперссылка 3" xfId="31"/>
    <cellStyle name="Гиперссылка 4" xfId="32"/>
    <cellStyle name="Гиперссылка 4 2" xfId="33"/>
    <cellStyle name="Гиперссылка 4 6" xfId="34"/>
    <cellStyle name="Гиперссылка_Новая инструкция1_фст" xfId="35"/>
    <cellStyle name="Заголовок" xfId="36"/>
    <cellStyle name="Заголовок 1" xfId="74" builtinId="16" hidden="1"/>
    <cellStyle name="Заголовок 2" xfId="75" builtinId="17" hidden="1"/>
    <cellStyle name="Заголовок 3" xfId="76" builtinId="18" hidden="1"/>
    <cellStyle name="Заголовок 4" xfId="77" builtinId="19" hidden="1"/>
    <cellStyle name="ЗаголовокСтолбца" xfId="37"/>
    <cellStyle name="Значение" xfId="38"/>
    <cellStyle name="Итог" xfId="88" builtinId="25" hidden="1"/>
    <cellStyle name="Контрольная ячейка" xfId="84" builtinId="23" hidden="1"/>
    <cellStyle name="Название" xfId="73" builtinId="15" hidden="1"/>
    <cellStyle name="Нейтральный" xfId="80" builtinId="28" hidden="1"/>
    <cellStyle name="Обычный" xfId="0" builtinId="0"/>
    <cellStyle name="Обычный 10" xfId="39"/>
    <cellStyle name="Обычный 11" xfId="40"/>
    <cellStyle name="Обычный 12" xfId="41"/>
    <cellStyle name="Обычный 12 2" xfId="42"/>
    <cellStyle name="Обычный 12 3 2" xfId="43"/>
    <cellStyle name="Обычный 14" xfId="44"/>
    <cellStyle name="Обычный 2" xfId="45"/>
    <cellStyle name="Обычный 2 10" xfId="46"/>
    <cellStyle name="Обычный 2 10 2" xfId="47"/>
    <cellStyle name="Обычный 2 14" xfId="48"/>
    <cellStyle name="Обычный 2 2" xfId="49"/>
    <cellStyle name="Обычный 2 8" xfId="50"/>
    <cellStyle name="Обычный 2_Новая инструкция1_фст" xfId="51"/>
    <cellStyle name="Обычный 3" xfId="52"/>
    <cellStyle name="Обычный 3 3" xfId="53"/>
    <cellStyle name="Обычный 3 3 2" xfId="54"/>
    <cellStyle name="Обычный 4_test_расчет тепловой энергии - для разработки 30 03 11" xfId="55"/>
    <cellStyle name="Обычный_Forma_5_Книга2" xfId="56"/>
    <cellStyle name="Обычный_INVEST.WARM.PLAN.4.78(v0.1)" xfId="57"/>
    <cellStyle name="Обычный_JKH.OPEN.INFO.PRICE.VO_v4.0(10.02.11)" xfId="58"/>
    <cellStyle name="Обычный_KRU.TARIFF.FACT-0.3" xfId="59"/>
    <cellStyle name="Обычный_KRU.TARIFF.TE.FACT(v0.5)_import_02.02 2" xfId="60"/>
    <cellStyle name="Обычный_MINENERGO.340.PRIL79(v0.1)" xfId="61"/>
    <cellStyle name="Обычный_PREDEL.JKH.2010(v1.3)" xfId="62"/>
    <cellStyle name="Обычный_razrabotka_sablonov_po_WKU" xfId="63"/>
    <cellStyle name="Обычный_SIMPLE_1_massive2" xfId="64"/>
    <cellStyle name="Обычный_ЖКУ_проект3" xfId="65"/>
    <cellStyle name="Обычный_Мониторинг инвестиций" xfId="66"/>
    <cellStyle name="Обычный_Шаблон по источникам для Модуля Реестр (2)" xfId="67"/>
    <cellStyle name="Плохой" xfId="79" builtinId="27" hidden="1"/>
    <cellStyle name="Пояснение" xfId="87" builtinId="53" hidden="1"/>
    <cellStyle name="Примечание" xfId="86" builtinId="10" hidden="1"/>
    <cellStyle name="Процентный 10" xfId="68"/>
    <cellStyle name="Процентный 2" xfId="69"/>
    <cellStyle name="Связанная ячейка" xfId="83" builtinId="24" hidden="1"/>
    <cellStyle name="Стиль 1" xfId="70"/>
    <cellStyle name="Текст предупреждения" xfId="85" builtinId="11" hidden="1"/>
    <cellStyle name="Формула" xfId="71"/>
    <cellStyle name="ФормулаВБ_Мониторинг инвестиций" xfId="72"/>
    <cellStyle name="Хороший" xfId="78"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115</xdr:row>
      <xdr:rowOff>130175</xdr:rowOff>
    </xdr:from>
    <xdr:to>
      <xdr:col>3</xdr:col>
      <xdr:colOff>0</xdr:colOff>
      <xdr:row>117</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114</xdr:row>
      <xdr:rowOff>47625</xdr:rowOff>
    </xdr:from>
    <xdr:to>
      <xdr:col>3</xdr:col>
      <xdr:colOff>0</xdr:colOff>
      <xdr:row>115</xdr:row>
      <xdr:rowOff>130175</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111</xdr:row>
      <xdr:rowOff>155575</xdr:rowOff>
    </xdr:from>
    <xdr:to>
      <xdr:col>3</xdr:col>
      <xdr:colOff>0</xdr:colOff>
      <xdr:row>114</xdr:row>
      <xdr:rowOff>47625</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109</xdr:row>
      <xdr:rowOff>73025</xdr:rowOff>
    </xdr:from>
    <xdr:to>
      <xdr:col>3</xdr:col>
      <xdr:colOff>0</xdr:colOff>
      <xdr:row>111</xdr:row>
      <xdr:rowOff>155575</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106</xdr:row>
      <xdr:rowOff>180975</xdr:rowOff>
    </xdr:from>
    <xdr:to>
      <xdr:col>3</xdr:col>
      <xdr:colOff>0</xdr:colOff>
      <xdr:row>109</xdr:row>
      <xdr:rowOff>73025</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104</xdr:row>
      <xdr:rowOff>98425</xdr:rowOff>
    </xdr:from>
    <xdr:to>
      <xdr:col>3</xdr:col>
      <xdr:colOff>0</xdr:colOff>
      <xdr:row>106</xdr:row>
      <xdr:rowOff>180975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102</xdr:row>
      <xdr:rowOff>15875</xdr:rowOff>
    </xdr:from>
    <xdr:to>
      <xdr:col>3</xdr:col>
      <xdr:colOff>0</xdr:colOff>
      <xdr:row>104</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107</xdr:row>
      <xdr:rowOff>114299</xdr:rowOff>
    </xdr:from>
    <xdr:to>
      <xdr:col>9</xdr:col>
      <xdr:colOff>181724</xdr:colOff>
      <xdr:row>109</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107</xdr:row>
      <xdr:rowOff>114300</xdr:rowOff>
    </xdr:from>
    <xdr:to>
      <xdr:col>15</xdr:col>
      <xdr:colOff>105525</xdr:colOff>
      <xdr:row>109</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217981"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217982"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21798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102</xdr:row>
      <xdr:rowOff>15875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101</xdr:row>
      <xdr:rowOff>314325</xdr:rowOff>
    </xdr:to>
    <xdr:pic macro="[0]!Instruction.BlockClick">
      <xdr:nvPicPr>
        <xdr:cNvPr id="217985"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102</xdr:row>
      <xdr:rowOff>47625</xdr:rowOff>
    </xdr:from>
    <xdr:to>
      <xdr:col>1</xdr:col>
      <xdr:colOff>428625</xdr:colOff>
      <xdr:row>104</xdr:row>
      <xdr:rowOff>57150</xdr:rowOff>
    </xdr:to>
    <xdr:pic macro="[0]!Instruction.BlockClick">
      <xdr:nvPicPr>
        <xdr:cNvPr id="217986"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104</xdr:row>
      <xdr:rowOff>133350</xdr:rowOff>
    </xdr:from>
    <xdr:to>
      <xdr:col>1</xdr:col>
      <xdr:colOff>428625</xdr:colOff>
      <xdr:row>106</xdr:row>
      <xdr:rowOff>152400</xdr:rowOff>
    </xdr:to>
    <xdr:pic macro="[0]!Instruction.BlockClick">
      <xdr:nvPicPr>
        <xdr:cNvPr id="217987"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107</xdr:row>
      <xdr:rowOff>38100</xdr:rowOff>
    </xdr:from>
    <xdr:to>
      <xdr:col>1</xdr:col>
      <xdr:colOff>428625</xdr:colOff>
      <xdr:row>109</xdr:row>
      <xdr:rowOff>57150</xdr:rowOff>
    </xdr:to>
    <xdr:pic macro="[0]!Instruction.BlockClick">
      <xdr:nvPicPr>
        <xdr:cNvPr id="217988"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109</xdr:row>
      <xdr:rowOff>123825</xdr:rowOff>
    </xdr:from>
    <xdr:to>
      <xdr:col>1</xdr:col>
      <xdr:colOff>428625</xdr:colOff>
      <xdr:row>111</xdr:row>
      <xdr:rowOff>123825</xdr:rowOff>
    </xdr:to>
    <xdr:pic macro="[0]!Instruction.BlockClick">
      <xdr:nvPicPr>
        <xdr:cNvPr id="217989"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112</xdr:row>
      <xdr:rowOff>28575</xdr:rowOff>
    </xdr:from>
    <xdr:to>
      <xdr:col>1</xdr:col>
      <xdr:colOff>447675</xdr:colOff>
      <xdr:row>114</xdr:row>
      <xdr:rowOff>28575</xdr:rowOff>
    </xdr:to>
    <xdr:pic macro="[0]!Instruction.BlockClick">
      <xdr:nvPicPr>
        <xdr:cNvPr id="217990"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114</xdr:row>
      <xdr:rowOff>123825</xdr:rowOff>
    </xdr:from>
    <xdr:to>
      <xdr:col>1</xdr:col>
      <xdr:colOff>457200</xdr:colOff>
      <xdr:row>115</xdr:row>
      <xdr:rowOff>104775</xdr:rowOff>
    </xdr:to>
    <xdr:pic macro="[0]!Instruction.BlockClick">
      <xdr:nvPicPr>
        <xdr:cNvPr id="217991" name="InstrImg_7" descr="icon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217992"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217993"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115</xdr:row>
      <xdr:rowOff>161925</xdr:rowOff>
    </xdr:from>
    <xdr:to>
      <xdr:col>1</xdr:col>
      <xdr:colOff>447675</xdr:colOff>
      <xdr:row>117</xdr:row>
      <xdr:rowOff>19050</xdr:rowOff>
    </xdr:to>
    <xdr:pic macro="[0]!Instruction.BlockClick">
      <xdr:nvPicPr>
        <xdr:cNvPr id="217994" name="InstrImg_8" descr="icon8.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47625</xdr:rowOff>
    </xdr:from>
    <xdr:to>
      <xdr:col>4</xdr:col>
      <xdr:colOff>257175</xdr:colOff>
      <xdr:row>104</xdr:row>
      <xdr:rowOff>9525</xdr:rowOff>
    </xdr:to>
    <xdr:pic macro="[0]!Instruction.chkUpdates_Click">
      <xdr:nvPicPr>
        <xdr:cNvPr id="217995" name="chkGetUpdatesTrue" descr="check_yes.jp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105</xdr:row>
      <xdr:rowOff>57150</xdr:rowOff>
    </xdr:from>
    <xdr:to>
      <xdr:col>4</xdr:col>
      <xdr:colOff>257175</xdr:colOff>
      <xdr:row>106</xdr:row>
      <xdr:rowOff>19050</xdr:rowOff>
    </xdr:to>
    <xdr:pic macro="[0]!Instruction.chkUpdates_Click">
      <xdr:nvPicPr>
        <xdr:cNvPr id="217996" name="chkNoUpdatesFalse" descr="check_no.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105</xdr:row>
      <xdr:rowOff>57150</xdr:rowOff>
    </xdr:from>
    <xdr:to>
      <xdr:col>4</xdr:col>
      <xdr:colOff>257175</xdr:colOff>
      <xdr:row>106</xdr:row>
      <xdr:rowOff>19050</xdr:rowOff>
    </xdr:to>
    <xdr:pic macro="[0]!Instruction.chkUpdates_Click">
      <xdr:nvPicPr>
        <xdr:cNvPr id="217997" name="chkNoUpdatesTrue" descr="check_yes.jp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47625</xdr:rowOff>
    </xdr:from>
    <xdr:to>
      <xdr:col>4</xdr:col>
      <xdr:colOff>257175</xdr:colOff>
      <xdr:row>104</xdr:row>
      <xdr:rowOff>9525</xdr:rowOff>
    </xdr:to>
    <xdr:pic macro="[0]!Instruction.chkUpdates_Click">
      <xdr:nvPicPr>
        <xdr:cNvPr id="217998" name="chkGetUpdatesFalse" descr="check_no.pn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107</xdr:row>
      <xdr:rowOff>104775</xdr:rowOff>
    </xdr:from>
    <xdr:to>
      <xdr:col>5</xdr:col>
      <xdr:colOff>180975</xdr:colOff>
      <xdr:row>109</xdr:row>
      <xdr:rowOff>142875</xdr:rowOff>
    </xdr:to>
    <xdr:pic macro="[0]!Instruction.cmdGetUpdate_Click">
      <xdr:nvPicPr>
        <xdr:cNvPr id="217999"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25622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107</xdr:row>
      <xdr:rowOff>104775</xdr:rowOff>
    </xdr:from>
    <xdr:to>
      <xdr:col>11</xdr:col>
      <xdr:colOff>104775</xdr:colOff>
      <xdr:row>109</xdr:row>
      <xdr:rowOff>142875</xdr:rowOff>
    </xdr:to>
    <xdr:pic macro="[0]!Instruction.cmdShowHideUpdateLog_Click">
      <xdr:nvPicPr>
        <xdr:cNvPr id="218000"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25622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218002" name="cmdAct_2" descr="icon15.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218004"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124</xdr:row>
          <xdr:rowOff>123825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22</xdr:row>
      <xdr:rowOff>57150</xdr:rowOff>
    </xdr:from>
    <xdr:to>
      <xdr:col>6</xdr:col>
      <xdr:colOff>1</xdr:colOff>
      <xdr:row>22</xdr:row>
      <xdr:rowOff>342900</xdr:rowOff>
    </xdr:to>
    <xdr:sp macro="[0]!modList00.cmdOrganizationChoice_Click_Handler" textlink="">
      <xdr:nvSpPr>
        <xdr:cNvPr id="89092" name="cmdOrgChoice"/>
        <xdr:cNvSpPr>
          <a:spLocks noChangeArrowheads="1"/>
        </xdr:cNvSpPr>
      </xdr:nvSpPr>
      <xdr:spPr bwMode="auto">
        <a:xfrm>
          <a:off x="2457451" y="3695700"/>
          <a:ext cx="3381375" cy="285750"/>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0</xdr:colOff>
      <xdr:row>17</xdr:row>
      <xdr:rowOff>0</xdr:rowOff>
    </xdr:from>
    <xdr:to>
      <xdr:col>6</xdr:col>
      <xdr:colOff>219075</xdr:colOff>
      <xdr:row>17</xdr:row>
      <xdr:rowOff>219075</xdr:rowOff>
    </xdr:to>
    <xdr:pic macro="[0]!modInfo.MainSheetHelp">
      <xdr:nvPicPr>
        <xdr:cNvPr id="218116"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825" y="31908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8</xdr:row>
      <xdr:rowOff>0</xdr:rowOff>
    </xdr:from>
    <xdr:to>
      <xdr:col>6</xdr:col>
      <xdr:colOff>219075</xdr:colOff>
      <xdr:row>8</xdr:row>
      <xdr:rowOff>219075</xdr:rowOff>
    </xdr:to>
    <xdr:pic macro="[0]!modInfo.MainSheetHelp">
      <xdr:nvPicPr>
        <xdr:cNvPr id="218117" name="ExcludeHelp_2"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825"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14</xdr:row>
      <xdr:rowOff>0</xdr:rowOff>
    </xdr:from>
    <xdr:to>
      <xdr:col>6</xdr:col>
      <xdr:colOff>219075</xdr:colOff>
      <xdr:row>14</xdr:row>
      <xdr:rowOff>219075</xdr:rowOff>
    </xdr:to>
    <xdr:pic macro="[0]!modInfo.MainSheetHelp">
      <xdr:nvPicPr>
        <xdr:cNvPr id="218118"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825" y="25146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15</xdr:row>
      <xdr:rowOff>0</xdr:rowOff>
    </xdr:from>
    <xdr:to>
      <xdr:col>6</xdr:col>
      <xdr:colOff>219075</xdr:colOff>
      <xdr:row>15</xdr:row>
      <xdr:rowOff>219075</xdr:rowOff>
    </xdr:to>
    <xdr:pic macro="[0]!modInfo.MainSheetHelp">
      <xdr:nvPicPr>
        <xdr:cNvPr id="218119" name="ExcludeHelp_4"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825" y="2762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0</xdr:colOff>
      <xdr:row>6</xdr:row>
      <xdr:rowOff>0</xdr:rowOff>
    </xdr:from>
    <xdr:to>
      <xdr:col>4</xdr:col>
      <xdr:colOff>219075</xdr:colOff>
      <xdr:row>6</xdr:row>
      <xdr:rowOff>219075</xdr:rowOff>
    </xdr:to>
    <xdr:pic macro="[0]!modList00.CreatePrintedForm">
      <xdr:nvPicPr>
        <xdr:cNvPr id="218120" name="cmdCreatePrintedForm" descr="Создание печатной формы"/>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334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219075</xdr:colOff>
      <xdr:row>3</xdr:row>
      <xdr:rowOff>219075</xdr:rowOff>
    </xdr:to>
    <xdr:pic macro="[0]!modInfo.MainSheetHelp">
      <xdr:nvPicPr>
        <xdr:cNvPr id="191330"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219075</xdr:colOff>
      <xdr:row>3</xdr:row>
      <xdr:rowOff>219075</xdr:rowOff>
    </xdr:to>
    <xdr:pic macro="[0]!modInfo.MainSheetHelp">
      <xdr:nvPicPr>
        <xdr:cNvPr id="203985"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219075</xdr:colOff>
      <xdr:row>8</xdr:row>
      <xdr:rowOff>219075</xdr:rowOff>
    </xdr:to>
    <xdr:pic macro="[0]!modInfo.MainSheetHelp">
      <xdr:nvPicPr>
        <xdr:cNvPr id="210389"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953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38100</xdr:colOff>
      <xdr:row>12</xdr:row>
      <xdr:rowOff>0</xdr:rowOff>
    </xdr:from>
    <xdr:to>
      <xdr:col>7</xdr:col>
      <xdr:colOff>228600</xdr:colOff>
      <xdr:row>13</xdr:row>
      <xdr:rowOff>0</xdr:rowOff>
    </xdr:to>
    <xdr:grpSp>
      <xdr:nvGrpSpPr>
        <xdr:cNvPr id="210390" name="shCalendar" hidden="1"/>
        <xdr:cNvGrpSpPr>
          <a:grpSpLocks/>
        </xdr:cNvGrpSpPr>
      </xdr:nvGrpSpPr>
      <xdr:grpSpPr bwMode="auto">
        <a:xfrm>
          <a:off x="6324600" y="2495550"/>
          <a:ext cx="190500" cy="190500"/>
          <a:chOff x="13896191" y="1813753"/>
          <a:chExt cx="211023" cy="178845"/>
        </a:xfrm>
      </xdr:grpSpPr>
      <xdr:sp macro="[0]!modfrmDateChoose.CalendarShow" textlink="">
        <xdr:nvSpPr>
          <xdr:cNvPr id="21039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0392"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485775</xdr:colOff>
          <xdr:row>4</xdr:row>
          <xdr:rowOff>28575</xdr:rowOff>
        </xdr:to>
        <xdr:sp macro="" textlink="">
          <xdr:nvSpPr>
            <xdr:cNvPr id="41985" name="cmdGetListAllSheets" hidden="1">
              <a:extLst>
                <a:ext uri="{63B3BB69-23CF-44E3-9099-C40C66FF867C}">
                  <a14:compatExt spid="_x0000_s41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p@eias.ru?subject=&#1050;&#1086;&#1085;&#1089;&#1091;&#1083;&#1100;&#1090;&#1072;&#1094;&#1080;&#1103;%20&#1087;&#1086;%20&#1088;&#1072;&#1073;&#1086;&#1090;&#1077;%20&#1089;%20&#1086;&#1090;&#1095;&#1105;&#1090;&#1086;&#1084;" TargetMode="External"/><Relationship Id="rId13" Type="http://schemas.openxmlformats.org/officeDocument/2006/relationships/hyperlink" Target="http://eias.ru/?page=show_templates" TargetMode="External"/><Relationship Id="rId18" Type="http://schemas.openxmlformats.org/officeDocument/2006/relationships/drawing" Target="../drawings/drawing1.xml"/><Relationship Id="rId3" Type="http://schemas.openxmlformats.org/officeDocument/2006/relationships/hyperlink" Target="http://eias.ru/?page=show_distrs" TargetMode="External"/><Relationship Id="rId21" Type="http://schemas.openxmlformats.org/officeDocument/2006/relationships/image" Target="../media/image1.emf"/><Relationship Id="rId7" Type="http://schemas.openxmlformats.org/officeDocument/2006/relationships/hyperlink" Target="mailto:sp@eias.ru" TargetMode="External"/><Relationship Id="rId12" Type="http://schemas.openxmlformats.org/officeDocument/2006/relationships/hyperlink" Target="http://pravo.gov.ru/proxy/ips/?docbody=&amp;nd=102337954&amp;intelsearch=+%CF%EE%F1%F2%E0%ED%EE%E2%EB%E5%ED%E8%E5+%CF%F0%E0%E2%E8%F2%E5%EB%FC%F1%F2%E2%E0+%D0%D4+%EE%F2+05.07.2013+N+570+%22%CE+%F1%F2%E0%ED%E4%E0%F0%F2%E0%F5+%F0%E0%F1%EA%F0%FB%F2%E8%FF+%E8%ED%F4%EE" TargetMode="External"/><Relationship Id="rId17" Type="http://schemas.openxmlformats.org/officeDocument/2006/relationships/printerSettings" Target="../printerSettings/printerSettings2.bin"/><Relationship Id="rId2" Type="http://schemas.openxmlformats.org/officeDocument/2006/relationships/hyperlink" Target="mailto:openinfo@eias.ru" TargetMode="External"/><Relationship Id="rId16" Type="http://schemas.openxmlformats.org/officeDocument/2006/relationships/hyperlink" Target="http://eias.ru/files/shablon/manual_loading_through_monitoring.pdf" TargetMode="External"/><Relationship Id="rId20" Type="http://schemas.openxmlformats.org/officeDocument/2006/relationships/oleObject" Target="../embeddings/Microsoft_Word_97_-_2003_Document1.doc"/><Relationship Id="rId1" Type="http://schemas.openxmlformats.org/officeDocument/2006/relationships/hyperlink" Target="http://support.eias.ru/index.php?a=add&amp;catid=5" TargetMode="External"/><Relationship Id="rId6" Type="http://schemas.openxmlformats.org/officeDocument/2006/relationships/hyperlink" Target="http://eias.ru/?page=show_templates" TargetMode="External"/><Relationship Id="rId11" Type="http://schemas.openxmlformats.org/officeDocument/2006/relationships/hyperlink" Target="http://www.fstrf.ru/docs/gkh/59" TargetMode="External"/><Relationship Id="rId5" Type="http://schemas.openxmlformats.org/officeDocument/2006/relationships/hyperlink" Target="mailto:sp@eias.ru?subject=&#1050;&#1086;&#1085;&#1089;&#1091;&#1083;&#1100;&#1090;&#1072;&#1094;&#1080;&#1103;%20&#1087;&#1086;%20&#1088;&#1072;&#1073;&#1086;&#1090;&#1077;%20&#1089;%20&#1086;&#1090;&#1095;&#1105;&#1090;&#1086;&#1084;" TargetMode="External"/><Relationship Id="rId15" Type="http://schemas.openxmlformats.org/officeDocument/2006/relationships/hyperlink" Target="http://eias.ru/files/shablon/manual_loading_through_monitoring.pdf" TargetMode="External"/><Relationship Id="rId10" Type="http://schemas.openxmlformats.org/officeDocument/2006/relationships/hyperlink" Target="http://www.fstrf.ru/regions/region/showlist" TargetMode="External"/><Relationship Id="rId19" Type="http://schemas.openxmlformats.org/officeDocument/2006/relationships/vmlDrawing" Target="../drawings/vmlDrawing1.vml"/><Relationship Id="rId4" Type="http://schemas.openxmlformats.org/officeDocument/2006/relationships/hyperlink" Target="http://support.eias.ru/index.php?a=add&amp;catid=5" TargetMode="External"/><Relationship Id="rId9" Type="http://schemas.openxmlformats.org/officeDocument/2006/relationships/hyperlink" Target="http://www.fstrf.ru/regions/region/showlist" TargetMode="External"/><Relationship Id="rId14" Type="http://schemas.openxmlformats.org/officeDocument/2006/relationships/hyperlink" Target="http://eias.ru/?page=show_dist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20.emf"/><Relationship Id="rId4" Type="http://schemas.openxmlformats.org/officeDocument/2006/relationships/control" Target="../activeX/activeX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233"/>
  </cols>
  <sheetData/>
  <sheetProtection formatColumns="0" formatRows="0"/>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117"/>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184"/>
  </cols>
  <sheetData>
    <row r="1" spans="1:27" ht="10.5" customHeight="1">
      <c r="AA1" s="184" t="s">
        <v>236</v>
      </c>
    </row>
    <row r="2" spans="1:27" ht="16.5" customHeight="1">
      <c r="B2" s="266" t="str">
        <f>"Код шаблона: " &amp; GetCode()</f>
        <v>Код шаблона: JKH.OPEN.INFO.QUARTER.WARM</v>
      </c>
      <c r="C2" s="266"/>
      <c r="D2" s="266"/>
      <c r="E2" s="266"/>
      <c r="F2" s="266"/>
      <c r="G2" s="266"/>
      <c r="V2" s="68"/>
    </row>
    <row r="3" spans="1:27" ht="18" customHeight="1">
      <c r="B3" s="267" t="str">
        <f>"Версия " &amp; GetVersion()</f>
        <v>Версия 6.0.1</v>
      </c>
      <c r="C3" s="267"/>
      <c r="H3" s="68"/>
      <c r="I3" s="68"/>
      <c r="J3" s="68"/>
      <c r="K3" s="68"/>
      <c r="L3" s="68"/>
      <c r="M3" s="68"/>
      <c r="N3" s="68"/>
      <c r="O3" s="68"/>
      <c r="P3" s="68"/>
      <c r="Q3" s="68"/>
      <c r="R3" s="68"/>
      <c r="V3" s="68"/>
      <c r="W3" s="68"/>
      <c r="X3" s="68"/>
      <c r="Y3" s="68"/>
    </row>
    <row r="4" spans="1:27" ht="6" customHeight="1">
      <c r="D4" s="68"/>
      <c r="E4" s="68"/>
      <c r="F4" s="68"/>
      <c r="G4" s="68"/>
      <c r="H4" s="68"/>
      <c r="I4" s="68"/>
      <c r="J4" s="68"/>
      <c r="K4" s="68"/>
      <c r="L4" s="68"/>
      <c r="M4" s="68"/>
      <c r="N4" s="68"/>
      <c r="O4" s="68"/>
      <c r="P4" s="68"/>
      <c r="Q4" s="68"/>
      <c r="R4" s="68"/>
      <c r="S4" s="68"/>
      <c r="T4" s="68"/>
      <c r="U4" s="68"/>
      <c r="V4" s="68"/>
      <c r="W4" s="68"/>
      <c r="X4" s="68"/>
      <c r="Y4" s="68"/>
    </row>
    <row r="5" spans="1:27" ht="32.25" customHeight="1">
      <c r="B5" s="268" t="str">
        <f>"Показатели, подлежащие раскрытию в сфере "&amp;TSphere_full&amp;" (квартальные)"</f>
        <v>Показатели, подлежащие раскрытию в сфере теплоснабжения и сфере оказания услуг по передаче тепловой энергии (квартальные)</v>
      </c>
      <c r="C5" s="269"/>
      <c r="D5" s="269"/>
      <c r="E5" s="269"/>
      <c r="F5" s="269"/>
      <c r="G5" s="269"/>
      <c r="H5" s="269"/>
      <c r="I5" s="269"/>
      <c r="J5" s="269"/>
      <c r="K5" s="269"/>
      <c r="L5" s="269"/>
      <c r="M5" s="269"/>
      <c r="N5" s="269"/>
      <c r="O5" s="269"/>
      <c r="P5" s="269"/>
      <c r="Q5" s="269"/>
      <c r="R5" s="269"/>
      <c r="S5" s="269"/>
      <c r="T5" s="269"/>
      <c r="U5" s="269"/>
      <c r="V5" s="269"/>
      <c r="W5" s="269"/>
      <c r="X5" s="269"/>
      <c r="Y5" s="270"/>
    </row>
    <row r="6" spans="1:27" ht="9.75" customHeight="1">
      <c r="A6" s="68"/>
      <c r="B6" s="183"/>
      <c r="C6" s="182"/>
      <c r="D6" s="164"/>
      <c r="E6" s="164"/>
      <c r="F6" s="164"/>
      <c r="G6" s="164"/>
      <c r="H6" s="164"/>
      <c r="I6" s="164"/>
      <c r="J6" s="164"/>
      <c r="K6" s="164"/>
      <c r="L6" s="164"/>
      <c r="M6" s="164"/>
      <c r="N6" s="164"/>
      <c r="O6" s="164"/>
      <c r="P6" s="164"/>
      <c r="Q6" s="164"/>
      <c r="R6" s="164"/>
      <c r="S6" s="164"/>
      <c r="T6" s="164"/>
      <c r="U6" s="164"/>
      <c r="V6" s="164"/>
      <c r="W6" s="164"/>
      <c r="X6" s="164"/>
      <c r="Y6" s="163"/>
    </row>
    <row r="7" spans="1:27" ht="15" hidden="1" customHeight="1">
      <c r="A7" s="68"/>
      <c r="B7" s="183"/>
      <c r="C7" s="182"/>
      <c r="D7" s="164"/>
      <c r="E7" s="271" t="s">
        <v>256</v>
      </c>
      <c r="F7" s="271"/>
      <c r="G7" s="271"/>
      <c r="H7" s="271"/>
      <c r="I7" s="271"/>
      <c r="J7" s="271"/>
      <c r="K7" s="271"/>
      <c r="L7" s="271"/>
      <c r="M7" s="271"/>
      <c r="N7" s="271"/>
      <c r="O7" s="271"/>
      <c r="P7" s="271"/>
      <c r="Q7" s="271"/>
      <c r="R7" s="271"/>
      <c r="S7" s="271"/>
      <c r="T7" s="271"/>
      <c r="U7" s="271"/>
      <c r="V7" s="271"/>
      <c r="W7" s="271"/>
      <c r="X7" s="271"/>
      <c r="Y7" s="163"/>
    </row>
    <row r="8" spans="1:27" ht="15" hidden="1" customHeight="1">
      <c r="A8" s="68"/>
      <c r="B8" s="183"/>
      <c r="C8" s="182"/>
      <c r="D8" s="164"/>
      <c r="E8" s="271"/>
      <c r="F8" s="271"/>
      <c r="G8" s="271"/>
      <c r="H8" s="271"/>
      <c r="I8" s="271"/>
      <c r="J8" s="271"/>
      <c r="K8" s="271"/>
      <c r="L8" s="271"/>
      <c r="M8" s="271"/>
      <c r="N8" s="271"/>
      <c r="O8" s="271"/>
      <c r="P8" s="271"/>
      <c r="Q8" s="271"/>
      <c r="R8" s="271"/>
      <c r="S8" s="271"/>
      <c r="T8" s="271"/>
      <c r="U8" s="271"/>
      <c r="V8" s="271"/>
      <c r="W8" s="271"/>
      <c r="X8" s="271"/>
      <c r="Y8" s="163"/>
    </row>
    <row r="9" spans="1:27" ht="15" hidden="1" customHeight="1">
      <c r="A9" s="68"/>
      <c r="B9" s="183"/>
      <c r="C9" s="182"/>
      <c r="D9" s="164"/>
      <c r="E9" s="271"/>
      <c r="F9" s="271"/>
      <c r="G9" s="271"/>
      <c r="H9" s="271"/>
      <c r="I9" s="271"/>
      <c r="J9" s="271"/>
      <c r="K9" s="271"/>
      <c r="L9" s="271"/>
      <c r="M9" s="271"/>
      <c r="N9" s="271"/>
      <c r="O9" s="271"/>
      <c r="P9" s="271"/>
      <c r="Q9" s="271"/>
      <c r="R9" s="271"/>
      <c r="S9" s="271"/>
      <c r="T9" s="271"/>
      <c r="U9" s="271"/>
      <c r="V9" s="271"/>
      <c r="W9" s="271"/>
      <c r="X9" s="271"/>
      <c r="Y9" s="163"/>
    </row>
    <row r="10" spans="1:27" ht="10.5" hidden="1" customHeight="1">
      <c r="A10" s="68"/>
      <c r="B10" s="183"/>
      <c r="C10" s="182"/>
      <c r="D10" s="164"/>
      <c r="E10" s="271"/>
      <c r="F10" s="271"/>
      <c r="G10" s="271"/>
      <c r="H10" s="271"/>
      <c r="I10" s="271"/>
      <c r="J10" s="271"/>
      <c r="K10" s="271"/>
      <c r="L10" s="271"/>
      <c r="M10" s="271"/>
      <c r="N10" s="271"/>
      <c r="O10" s="271"/>
      <c r="P10" s="271"/>
      <c r="Q10" s="271"/>
      <c r="R10" s="271"/>
      <c r="S10" s="271"/>
      <c r="T10" s="271"/>
      <c r="U10" s="271"/>
      <c r="V10" s="271"/>
      <c r="W10" s="271"/>
      <c r="X10" s="271"/>
      <c r="Y10" s="163"/>
    </row>
    <row r="11" spans="1:27" ht="27" hidden="1" customHeight="1">
      <c r="A11" s="68"/>
      <c r="B11" s="183"/>
      <c r="C11" s="182"/>
      <c r="D11" s="164"/>
      <c r="E11" s="271"/>
      <c r="F11" s="271"/>
      <c r="G11" s="271"/>
      <c r="H11" s="271"/>
      <c r="I11" s="271"/>
      <c r="J11" s="271"/>
      <c r="K11" s="271"/>
      <c r="L11" s="271"/>
      <c r="M11" s="271"/>
      <c r="N11" s="271"/>
      <c r="O11" s="271"/>
      <c r="P11" s="271"/>
      <c r="Q11" s="271"/>
      <c r="R11" s="271"/>
      <c r="S11" s="271"/>
      <c r="T11" s="271"/>
      <c r="U11" s="271"/>
      <c r="V11" s="271"/>
      <c r="W11" s="271"/>
      <c r="X11" s="271"/>
      <c r="Y11" s="163"/>
    </row>
    <row r="12" spans="1:27" ht="12" hidden="1" customHeight="1">
      <c r="A12" s="68"/>
      <c r="B12" s="183"/>
      <c r="C12" s="182"/>
      <c r="D12" s="164"/>
      <c r="E12" s="271"/>
      <c r="F12" s="271"/>
      <c r="G12" s="271"/>
      <c r="H12" s="271"/>
      <c r="I12" s="271"/>
      <c r="J12" s="271"/>
      <c r="K12" s="271"/>
      <c r="L12" s="271"/>
      <c r="M12" s="271"/>
      <c r="N12" s="271"/>
      <c r="O12" s="271"/>
      <c r="P12" s="271"/>
      <c r="Q12" s="271"/>
      <c r="R12" s="271"/>
      <c r="S12" s="271"/>
      <c r="T12" s="271"/>
      <c r="U12" s="271"/>
      <c r="V12" s="271"/>
      <c r="W12" s="271"/>
      <c r="X12" s="271"/>
      <c r="Y12" s="163"/>
    </row>
    <row r="13" spans="1:27" ht="38.25" hidden="1" customHeight="1">
      <c r="A13" s="68"/>
      <c r="B13" s="183"/>
      <c r="C13" s="182"/>
      <c r="D13" s="164"/>
      <c r="E13" s="271"/>
      <c r="F13" s="271"/>
      <c r="G13" s="271"/>
      <c r="H13" s="271"/>
      <c r="I13" s="271"/>
      <c r="J13" s="271"/>
      <c r="K13" s="271"/>
      <c r="L13" s="271"/>
      <c r="M13" s="271"/>
      <c r="N13" s="271"/>
      <c r="O13" s="271"/>
      <c r="P13" s="271"/>
      <c r="Q13" s="271"/>
      <c r="R13" s="271"/>
      <c r="S13" s="271"/>
      <c r="T13" s="271"/>
      <c r="U13" s="271"/>
      <c r="V13" s="271"/>
      <c r="W13" s="271"/>
      <c r="X13" s="271"/>
      <c r="Y13" s="177"/>
    </row>
    <row r="14" spans="1:27" ht="15" hidden="1" customHeight="1">
      <c r="A14" s="68"/>
      <c r="B14" s="183"/>
      <c r="C14" s="182"/>
      <c r="D14" s="164"/>
      <c r="E14" s="271"/>
      <c r="F14" s="271"/>
      <c r="G14" s="271"/>
      <c r="H14" s="271"/>
      <c r="I14" s="271"/>
      <c r="J14" s="271"/>
      <c r="K14" s="271"/>
      <c r="L14" s="271"/>
      <c r="M14" s="271"/>
      <c r="N14" s="271"/>
      <c r="O14" s="271"/>
      <c r="P14" s="271"/>
      <c r="Q14" s="271"/>
      <c r="R14" s="271"/>
      <c r="S14" s="271"/>
      <c r="T14" s="271"/>
      <c r="U14" s="271"/>
      <c r="V14" s="271"/>
      <c r="W14" s="271"/>
      <c r="X14" s="271"/>
      <c r="Y14" s="163"/>
    </row>
    <row r="15" spans="1:27" ht="15" hidden="1">
      <c r="A15" s="68"/>
      <c r="B15" s="183"/>
      <c r="C15" s="182"/>
      <c r="D15" s="164"/>
      <c r="E15" s="271"/>
      <c r="F15" s="271"/>
      <c r="G15" s="271"/>
      <c r="H15" s="271"/>
      <c r="I15" s="271"/>
      <c r="J15" s="271"/>
      <c r="K15" s="271"/>
      <c r="L15" s="271"/>
      <c r="M15" s="271"/>
      <c r="N15" s="271"/>
      <c r="O15" s="271"/>
      <c r="P15" s="271"/>
      <c r="Q15" s="271"/>
      <c r="R15" s="271"/>
      <c r="S15" s="271"/>
      <c r="T15" s="271"/>
      <c r="U15" s="271"/>
      <c r="V15" s="271"/>
      <c r="W15" s="271"/>
      <c r="X15" s="271"/>
      <c r="Y15" s="163"/>
    </row>
    <row r="16" spans="1:27" ht="15" hidden="1">
      <c r="A16" s="68"/>
      <c r="B16" s="183"/>
      <c r="C16" s="182"/>
      <c r="D16" s="164"/>
      <c r="E16" s="271"/>
      <c r="F16" s="271"/>
      <c r="G16" s="271"/>
      <c r="H16" s="271"/>
      <c r="I16" s="271"/>
      <c r="J16" s="271"/>
      <c r="K16" s="271"/>
      <c r="L16" s="271"/>
      <c r="M16" s="271"/>
      <c r="N16" s="271"/>
      <c r="O16" s="271"/>
      <c r="P16" s="271"/>
      <c r="Q16" s="271"/>
      <c r="R16" s="271"/>
      <c r="S16" s="271"/>
      <c r="T16" s="271"/>
      <c r="U16" s="271"/>
      <c r="V16" s="271"/>
      <c r="W16" s="271"/>
      <c r="X16" s="271"/>
      <c r="Y16" s="163"/>
    </row>
    <row r="17" spans="1:25" ht="15" hidden="1" customHeight="1">
      <c r="A17" s="68"/>
      <c r="B17" s="183"/>
      <c r="C17" s="182"/>
      <c r="D17" s="164"/>
      <c r="E17" s="271"/>
      <c r="F17" s="271"/>
      <c r="G17" s="271"/>
      <c r="H17" s="271"/>
      <c r="I17" s="271"/>
      <c r="J17" s="271"/>
      <c r="K17" s="271"/>
      <c r="L17" s="271"/>
      <c r="M17" s="271"/>
      <c r="N17" s="271"/>
      <c r="O17" s="271"/>
      <c r="P17" s="271"/>
      <c r="Q17" s="271"/>
      <c r="R17" s="271"/>
      <c r="S17" s="271"/>
      <c r="T17" s="271"/>
      <c r="U17" s="271"/>
      <c r="V17" s="271"/>
      <c r="W17" s="271"/>
      <c r="X17" s="271"/>
      <c r="Y17" s="163"/>
    </row>
    <row r="18" spans="1:25" ht="15" hidden="1">
      <c r="A18" s="68"/>
      <c r="B18" s="183"/>
      <c r="C18" s="182"/>
      <c r="D18" s="164"/>
      <c r="E18" s="271"/>
      <c r="F18" s="271"/>
      <c r="G18" s="271"/>
      <c r="H18" s="271"/>
      <c r="I18" s="271"/>
      <c r="J18" s="271"/>
      <c r="K18" s="271"/>
      <c r="L18" s="271"/>
      <c r="M18" s="271"/>
      <c r="N18" s="271"/>
      <c r="O18" s="271"/>
      <c r="P18" s="271"/>
      <c r="Q18" s="271"/>
      <c r="R18" s="271"/>
      <c r="S18" s="271"/>
      <c r="T18" s="271"/>
      <c r="U18" s="271"/>
      <c r="V18" s="271"/>
      <c r="W18" s="271"/>
      <c r="X18" s="271"/>
      <c r="Y18" s="163"/>
    </row>
    <row r="19" spans="1:25" ht="59.25" hidden="1" customHeight="1">
      <c r="A19" s="68"/>
      <c r="B19" s="183"/>
      <c r="C19" s="182"/>
      <c r="D19" s="170"/>
      <c r="E19" s="271"/>
      <c r="F19" s="271"/>
      <c r="G19" s="271"/>
      <c r="H19" s="271"/>
      <c r="I19" s="271"/>
      <c r="J19" s="271"/>
      <c r="K19" s="271"/>
      <c r="L19" s="271"/>
      <c r="M19" s="271"/>
      <c r="N19" s="271"/>
      <c r="O19" s="271"/>
      <c r="P19" s="271"/>
      <c r="Q19" s="271"/>
      <c r="R19" s="271"/>
      <c r="S19" s="271"/>
      <c r="T19" s="271"/>
      <c r="U19" s="271"/>
      <c r="V19" s="271"/>
      <c r="W19" s="271"/>
      <c r="X19" s="271"/>
      <c r="Y19" s="163"/>
    </row>
    <row r="20" spans="1:25" ht="15" hidden="1">
      <c r="A20" s="68"/>
      <c r="B20" s="183"/>
      <c r="C20" s="182"/>
      <c r="D20" s="170"/>
      <c r="E20" s="169"/>
      <c r="F20" s="169"/>
      <c r="G20" s="169"/>
      <c r="H20" s="169"/>
      <c r="I20" s="169"/>
      <c r="J20" s="169"/>
      <c r="K20" s="169"/>
      <c r="L20" s="169"/>
      <c r="M20" s="169"/>
      <c r="N20" s="169"/>
      <c r="O20" s="169"/>
      <c r="P20" s="169"/>
      <c r="Q20" s="169"/>
      <c r="R20" s="169"/>
      <c r="S20" s="169"/>
      <c r="T20" s="169"/>
      <c r="U20" s="169"/>
      <c r="V20" s="169"/>
      <c r="W20" s="169"/>
      <c r="X20" s="169"/>
      <c r="Y20" s="163"/>
    </row>
    <row r="21" spans="1:25" ht="14.25" hidden="1" customHeight="1">
      <c r="A21" s="68"/>
      <c r="B21" s="183"/>
      <c r="C21" s="182"/>
      <c r="D21" s="165"/>
      <c r="E21" s="176" t="s">
        <v>234</v>
      </c>
      <c r="F21" s="258" t="s">
        <v>251</v>
      </c>
      <c r="G21" s="259"/>
      <c r="H21" s="259"/>
      <c r="I21" s="259"/>
      <c r="J21" s="259"/>
      <c r="K21" s="259"/>
      <c r="L21" s="259"/>
      <c r="M21" s="259"/>
      <c r="N21" s="164"/>
      <c r="O21" s="175" t="s">
        <v>234</v>
      </c>
      <c r="P21" s="260" t="s">
        <v>235</v>
      </c>
      <c r="Q21" s="261"/>
      <c r="R21" s="261"/>
      <c r="S21" s="261"/>
      <c r="T21" s="261"/>
      <c r="U21" s="261"/>
      <c r="V21" s="261"/>
      <c r="W21" s="261"/>
      <c r="X21" s="261"/>
      <c r="Y21" s="163"/>
    </row>
    <row r="22" spans="1:25" ht="14.25" hidden="1" customHeight="1">
      <c r="A22" s="68"/>
      <c r="B22" s="183"/>
      <c r="C22" s="182"/>
      <c r="D22" s="165"/>
      <c r="E22" s="178" t="s">
        <v>234</v>
      </c>
      <c r="F22" s="258" t="s">
        <v>237</v>
      </c>
      <c r="G22" s="259"/>
      <c r="H22" s="259"/>
      <c r="I22" s="259"/>
      <c r="J22" s="259"/>
      <c r="K22" s="259"/>
      <c r="L22" s="259"/>
      <c r="M22" s="259"/>
      <c r="N22" s="164"/>
      <c r="O22" s="179" t="s">
        <v>234</v>
      </c>
      <c r="P22" s="260" t="s">
        <v>252</v>
      </c>
      <c r="Q22" s="261"/>
      <c r="R22" s="261"/>
      <c r="S22" s="261"/>
      <c r="T22" s="261"/>
      <c r="U22" s="261"/>
      <c r="V22" s="261"/>
      <c r="W22" s="261"/>
      <c r="X22" s="261"/>
      <c r="Y22" s="163"/>
    </row>
    <row r="23" spans="1:25" ht="27" hidden="1" customHeight="1">
      <c r="A23" s="68"/>
      <c r="B23" s="183"/>
      <c r="C23" s="182"/>
      <c r="D23" s="165"/>
      <c r="E23" s="164"/>
      <c r="F23" s="164"/>
      <c r="G23" s="164"/>
      <c r="H23" s="164"/>
      <c r="I23" s="164"/>
      <c r="J23" s="164"/>
      <c r="K23" s="164"/>
      <c r="L23" s="164"/>
      <c r="M23" s="164"/>
      <c r="N23" s="164"/>
      <c r="O23" s="164"/>
      <c r="P23" s="265" t="s">
        <v>250</v>
      </c>
      <c r="Q23" s="265"/>
      <c r="R23" s="265"/>
      <c r="S23" s="265"/>
      <c r="T23" s="265"/>
      <c r="U23" s="265"/>
      <c r="V23" s="265"/>
      <c r="W23" s="265"/>
      <c r="X23" s="164"/>
      <c r="Y23" s="163"/>
    </row>
    <row r="24" spans="1:25" ht="10.5" hidden="1" customHeight="1">
      <c r="A24" s="68"/>
      <c r="B24" s="183"/>
      <c r="C24" s="182"/>
      <c r="D24" s="165"/>
      <c r="E24" s="164"/>
      <c r="F24" s="164"/>
      <c r="G24" s="164"/>
      <c r="H24" s="164"/>
      <c r="I24" s="164"/>
      <c r="J24" s="164"/>
      <c r="K24" s="164"/>
      <c r="L24" s="164"/>
      <c r="M24" s="164"/>
      <c r="N24" s="164"/>
      <c r="O24" s="164"/>
      <c r="P24" s="164"/>
      <c r="Q24" s="164"/>
      <c r="R24" s="164"/>
      <c r="S24" s="164"/>
      <c r="T24" s="164"/>
      <c r="U24" s="164"/>
      <c r="V24" s="164"/>
      <c r="W24" s="164"/>
      <c r="X24" s="164"/>
      <c r="Y24" s="163"/>
    </row>
    <row r="25" spans="1:25" ht="27" hidden="1" customHeight="1">
      <c r="A25" s="68"/>
      <c r="B25" s="183"/>
      <c r="C25" s="182"/>
      <c r="D25" s="165"/>
      <c r="E25" s="164"/>
      <c r="F25" s="164"/>
      <c r="G25" s="164"/>
      <c r="H25" s="164"/>
      <c r="I25" s="164"/>
      <c r="J25" s="164"/>
      <c r="K25" s="164"/>
      <c r="L25" s="164"/>
      <c r="M25" s="164"/>
      <c r="N25" s="164"/>
      <c r="O25" s="164"/>
      <c r="P25" s="164"/>
      <c r="Q25" s="164"/>
      <c r="R25" s="164"/>
      <c r="S25" s="164"/>
      <c r="T25" s="164"/>
      <c r="U25" s="164"/>
      <c r="V25" s="164"/>
      <c r="W25" s="164"/>
      <c r="X25" s="164"/>
      <c r="Y25" s="163"/>
    </row>
    <row r="26" spans="1:25" ht="12" hidden="1" customHeight="1">
      <c r="A26" s="68"/>
      <c r="B26" s="183"/>
      <c r="C26" s="182"/>
      <c r="D26" s="165"/>
      <c r="E26" s="164"/>
      <c r="F26" s="164"/>
      <c r="G26" s="164"/>
      <c r="H26" s="164"/>
      <c r="I26" s="164"/>
      <c r="J26" s="164"/>
      <c r="K26" s="164"/>
      <c r="L26" s="164"/>
      <c r="M26" s="164"/>
      <c r="N26" s="164"/>
      <c r="O26" s="164"/>
      <c r="P26" s="164"/>
      <c r="Q26" s="164"/>
      <c r="R26" s="164"/>
      <c r="S26" s="164"/>
      <c r="T26" s="164"/>
      <c r="U26" s="164"/>
      <c r="V26" s="164"/>
      <c r="W26" s="164"/>
      <c r="X26" s="164"/>
      <c r="Y26" s="163"/>
    </row>
    <row r="27" spans="1:25" ht="38.25" hidden="1" customHeight="1">
      <c r="A27" s="68"/>
      <c r="B27" s="183"/>
      <c r="C27" s="182"/>
      <c r="D27" s="165"/>
      <c r="E27" s="164"/>
      <c r="F27" s="164"/>
      <c r="G27" s="164"/>
      <c r="H27" s="164"/>
      <c r="I27" s="164"/>
      <c r="J27" s="164"/>
      <c r="K27" s="164"/>
      <c r="L27" s="164"/>
      <c r="M27" s="164"/>
      <c r="N27" s="164"/>
      <c r="O27" s="164"/>
      <c r="P27" s="164"/>
      <c r="Q27" s="164"/>
      <c r="R27" s="164"/>
      <c r="S27" s="164"/>
      <c r="T27" s="164"/>
      <c r="U27" s="164"/>
      <c r="V27" s="164"/>
      <c r="W27" s="164"/>
      <c r="X27" s="164"/>
      <c r="Y27" s="163"/>
    </row>
    <row r="28" spans="1:25" ht="15" hidden="1">
      <c r="A28" s="68"/>
      <c r="B28" s="183"/>
      <c r="C28" s="182"/>
      <c r="D28" s="165"/>
      <c r="E28" s="164"/>
      <c r="F28" s="164"/>
      <c r="G28" s="164"/>
      <c r="H28" s="164"/>
      <c r="I28" s="164"/>
      <c r="J28" s="164"/>
      <c r="K28" s="164"/>
      <c r="L28" s="164"/>
      <c r="M28" s="164"/>
      <c r="N28" s="164"/>
      <c r="O28" s="164"/>
      <c r="P28" s="164"/>
      <c r="Q28" s="164"/>
      <c r="R28" s="164"/>
      <c r="S28" s="164"/>
      <c r="T28" s="164"/>
      <c r="U28" s="164"/>
      <c r="V28" s="164"/>
      <c r="W28" s="164"/>
      <c r="X28" s="164"/>
      <c r="Y28" s="163"/>
    </row>
    <row r="29" spans="1:25" ht="15" hidden="1">
      <c r="A29" s="68"/>
      <c r="B29" s="183"/>
      <c r="C29" s="182"/>
      <c r="D29" s="165"/>
      <c r="E29" s="164"/>
      <c r="F29" s="164"/>
      <c r="G29" s="164"/>
      <c r="H29" s="164"/>
      <c r="I29" s="164"/>
      <c r="J29" s="164"/>
      <c r="K29" s="164"/>
      <c r="L29" s="164"/>
      <c r="M29" s="164"/>
      <c r="N29" s="164"/>
      <c r="O29" s="164"/>
      <c r="P29" s="164"/>
      <c r="Q29" s="164"/>
      <c r="R29" s="164"/>
      <c r="S29" s="164"/>
      <c r="T29" s="164"/>
      <c r="U29" s="164"/>
      <c r="V29" s="164"/>
      <c r="W29" s="164"/>
      <c r="X29" s="164"/>
      <c r="Y29" s="163"/>
    </row>
    <row r="30" spans="1:25" ht="15" hidden="1">
      <c r="A30" s="68"/>
      <c r="B30" s="183"/>
      <c r="C30" s="182"/>
      <c r="D30" s="165"/>
      <c r="E30" s="164"/>
      <c r="F30" s="164"/>
      <c r="G30" s="164"/>
      <c r="H30" s="164"/>
      <c r="I30" s="164"/>
      <c r="J30" s="164"/>
      <c r="K30" s="164"/>
      <c r="L30" s="164"/>
      <c r="M30" s="164"/>
      <c r="N30" s="164"/>
      <c r="O30" s="164"/>
      <c r="P30" s="164"/>
      <c r="Q30" s="164"/>
      <c r="R30" s="164"/>
      <c r="S30" s="164"/>
      <c r="T30" s="164"/>
      <c r="U30" s="164"/>
      <c r="V30" s="164"/>
      <c r="W30" s="164"/>
      <c r="X30" s="164"/>
      <c r="Y30" s="163"/>
    </row>
    <row r="31" spans="1:25" ht="15" hidden="1">
      <c r="A31" s="68"/>
      <c r="B31" s="183"/>
      <c r="C31" s="182"/>
      <c r="D31" s="165"/>
      <c r="E31" s="164"/>
      <c r="F31" s="164"/>
      <c r="G31" s="164"/>
      <c r="H31" s="164"/>
      <c r="I31" s="164"/>
      <c r="J31" s="164"/>
      <c r="K31" s="164"/>
      <c r="L31" s="164"/>
      <c r="M31" s="164"/>
      <c r="N31" s="164"/>
      <c r="O31" s="164"/>
      <c r="P31" s="164"/>
      <c r="Q31" s="164"/>
      <c r="R31" s="164"/>
      <c r="S31" s="164"/>
      <c r="T31" s="164"/>
      <c r="U31" s="164"/>
      <c r="V31" s="164"/>
      <c r="W31" s="164"/>
      <c r="X31" s="164"/>
      <c r="Y31" s="163"/>
    </row>
    <row r="32" spans="1:25" ht="15" hidden="1">
      <c r="A32" s="68"/>
      <c r="B32" s="183"/>
      <c r="C32" s="182"/>
      <c r="D32" s="165"/>
      <c r="E32" s="164"/>
      <c r="F32" s="164"/>
      <c r="G32" s="164"/>
      <c r="H32" s="164"/>
      <c r="I32" s="164"/>
      <c r="J32" s="164"/>
      <c r="K32" s="164"/>
      <c r="L32" s="164"/>
      <c r="M32" s="164"/>
      <c r="N32" s="164"/>
      <c r="O32" s="164"/>
      <c r="P32" s="164"/>
      <c r="Q32" s="164"/>
      <c r="R32" s="164"/>
      <c r="S32" s="164"/>
      <c r="T32" s="164"/>
      <c r="U32" s="164"/>
      <c r="V32" s="164"/>
      <c r="W32" s="164"/>
      <c r="X32" s="164"/>
      <c r="Y32" s="163"/>
    </row>
    <row r="33" spans="1:25" ht="18.75" hidden="1" customHeight="1">
      <c r="A33" s="68"/>
      <c r="B33" s="183"/>
      <c r="C33" s="182"/>
      <c r="D33" s="170"/>
      <c r="E33" s="169"/>
      <c r="F33" s="169"/>
      <c r="G33" s="169"/>
      <c r="H33" s="169"/>
      <c r="I33" s="169"/>
      <c r="J33" s="169"/>
      <c r="K33" s="169"/>
      <c r="L33" s="169"/>
      <c r="M33" s="169"/>
      <c r="N33" s="169"/>
      <c r="O33" s="169"/>
      <c r="P33" s="169"/>
      <c r="Q33" s="169"/>
      <c r="R33" s="169"/>
      <c r="S33" s="169"/>
      <c r="T33" s="169"/>
      <c r="U33" s="169"/>
      <c r="V33" s="169"/>
      <c r="W33" s="169"/>
      <c r="X33" s="169"/>
      <c r="Y33" s="163"/>
    </row>
    <row r="34" spans="1:25" ht="15" hidden="1">
      <c r="A34" s="68"/>
      <c r="B34" s="183"/>
      <c r="C34" s="182"/>
      <c r="D34" s="170"/>
      <c r="E34" s="169"/>
      <c r="F34" s="169"/>
      <c r="G34" s="169"/>
      <c r="H34" s="169"/>
      <c r="I34" s="169"/>
      <c r="J34" s="169"/>
      <c r="K34" s="169"/>
      <c r="L34" s="169"/>
      <c r="M34" s="169"/>
      <c r="N34" s="169"/>
      <c r="O34" s="169"/>
      <c r="P34" s="169"/>
      <c r="Q34" s="169"/>
      <c r="R34" s="169"/>
      <c r="S34" s="169"/>
      <c r="T34" s="169"/>
      <c r="U34" s="169"/>
      <c r="V34" s="169"/>
      <c r="W34" s="169"/>
      <c r="X34" s="169"/>
      <c r="Y34" s="163"/>
    </row>
    <row r="35" spans="1:25" ht="24" hidden="1" customHeight="1">
      <c r="A35" s="68"/>
      <c r="B35" s="183"/>
      <c r="C35" s="182"/>
      <c r="D35" s="165"/>
      <c r="E35" s="262" t="s">
        <v>233</v>
      </c>
      <c r="F35" s="262"/>
      <c r="G35" s="262"/>
      <c r="H35" s="262"/>
      <c r="I35" s="262"/>
      <c r="J35" s="262"/>
      <c r="K35" s="262"/>
      <c r="L35" s="262"/>
      <c r="M35" s="262"/>
      <c r="N35" s="262"/>
      <c r="O35" s="262"/>
      <c r="P35" s="262"/>
      <c r="Q35" s="262"/>
      <c r="R35" s="262"/>
      <c r="S35" s="262"/>
      <c r="T35" s="262"/>
      <c r="U35" s="262"/>
      <c r="V35" s="262"/>
      <c r="W35" s="262"/>
      <c r="X35" s="262"/>
      <c r="Y35" s="163"/>
    </row>
    <row r="36" spans="1:25" ht="38.25" hidden="1" customHeight="1">
      <c r="A36" s="68"/>
      <c r="B36" s="183"/>
      <c r="C36" s="182"/>
      <c r="D36" s="165"/>
      <c r="E36" s="262"/>
      <c r="F36" s="262"/>
      <c r="G36" s="262"/>
      <c r="H36" s="262"/>
      <c r="I36" s="262"/>
      <c r="J36" s="262"/>
      <c r="K36" s="262"/>
      <c r="L36" s="262"/>
      <c r="M36" s="262"/>
      <c r="N36" s="262"/>
      <c r="O36" s="262"/>
      <c r="P36" s="262"/>
      <c r="Q36" s="262"/>
      <c r="R36" s="262"/>
      <c r="S36" s="262"/>
      <c r="T36" s="262"/>
      <c r="U36" s="262"/>
      <c r="V36" s="262"/>
      <c r="W36" s="262"/>
      <c r="X36" s="262"/>
      <c r="Y36" s="163"/>
    </row>
    <row r="37" spans="1:25" ht="9.75" hidden="1" customHeight="1">
      <c r="A37" s="68"/>
      <c r="B37" s="183"/>
      <c r="C37" s="182"/>
      <c r="D37" s="165"/>
      <c r="E37" s="262"/>
      <c r="F37" s="262"/>
      <c r="G37" s="262"/>
      <c r="H37" s="262"/>
      <c r="I37" s="262"/>
      <c r="J37" s="262"/>
      <c r="K37" s="262"/>
      <c r="L37" s="262"/>
      <c r="M37" s="262"/>
      <c r="N37" s="262"/>
      <c r="O37" s="262"/>
      <c r="P37" s="262"/>
      <c r="Q37" s="262"/>
      <c r="R37" s="262"/>
      <c r="S37" s="262"/>
      <c r="T37" s="262"/>
      <c r="U37" s="262"/>
      <c r="V37" s="262"/>
      <c r="W37" s="262"/>
      <c r="X37" s="262"/>
      <c r="Y37" s="163"/>
    </row>
    <row r="38" spans="1:25" ht="51" hidden="1" customHeight="1">
      <c r="A38" s="68"/>
      <c r="B38" s="183"/>
      <c r="C38" s="182"/>
      <c r="D38" s="165"/>
      <c r="E38" s="262"/>
      <c r="F38" s="262"/>
      <c r="G38" s="262"/>
      <c r="H38" s="262"/>
      <c r="I38" s="262"/>
      <c r="J38" s="262"/>
      <c r="K38" s="262"/>
      <c r="L38" s="262"/>
      <c r="M38" s="262"/>
      <c r="N38" s="262"/>
      <c r="O38" s="262"/>
      <c r="P38" s="262"/>
      <c r="Q38" s="262"/>
      <c r="R38" s="262"/>
      <c r="S38" s="262"/>
      <c r="T38" s="262"/>
      <c r="U38" s="262"/>
      <c r="V38" s="262"/>
      <c r="W38" s="262"/>
      <c r="X38" s="262"/>
      <c r="Y38" s="163"/>
    </row>
    <row r="39" spans="1:25" ht="15" hidden="1" customHeight="1">
      <c r="A39" s="68"/>
      <c r="B39" s="183"/>
      <c r="C39" s="182"/>
      <c r="D39" s="165"/>
      <c r="E39" s="262"/>
      <c r="F39" s="262"/>
      <c r="G39" s="262"/>
      <c r="H39" s="262"/>
      <c r="I39" s="262"/>
      <c r="J39" s="262"/>
      <c r="K39" s="262"/>
      <c r="L39" s="262"/>
      <c r="M39" s="262"/>
      <c r="N39" s="262"/>
      <c r="O39" s="262"/>
      <c r="P39" s="262"/>
      <c r="Q39" s="262"/>
      <c r="R39" s="262"/>
      <c r="S39" s="262"/>
      <c r="T39" s="262"/>
      <c r="U39" s="262"/>
      <c r="V39" s="262"/>
      <c r="W39" s="262"/>
      <c r="X39" s="262"/>
      <c r="Y39" s="163"/>
    </row>
    <row r="40" spans="1:25" ht="12" hidden="1" customHeight="1">
      <c r="A40" s="68"/>
      <c r="B40" s="183"/>
      <c r="C40" s="182"/>
      <c r="D40" s="165"/>
      <c r="E40" s="263" t="s">
        <v>36</v>
      </c>
      <c r="F40" s="263"/>
      <c r="G40" s="263"/>
      <c r="H40" s="263"/>
      <c r="I40" s="263"/>
      <c r="J40" s="263"/>
      <c r="K40" s="263"/>
      <c r="L40" s="263"/>
      <c r="M40" s="263"/>
      <c r="N40" s="263"/>
      <c r="O40" s="263"/>
      <c r="P40" s="263"/>
      <c r="Q40" s="263"/>
      <c r="R40" s="263"/>
      <c r="S40" s="263"/>
      <c r="T40" s="263"/>
      <c r="U40" s="263"/>
      <c r="V40" s="263"/>
      <c r="W40" s="263"/>
      <c r="X40" s="263"/>
      <c r="Y40" s="163"/>
    </row>
    <row r="41" spans="1:25" ht="38.25" hidden="1" customHeight="1">
      <c r="A41" s="68"/>
      <c r="B41" s="183"/>
      <c r="C41" s="182"/>
      <c r="D41" s="165"/>
      <c r="E41" s="262"/>
      <c r="F41" s="262"/>
      <c r="G41" s="262"/>
      <c r="H41" s="262"/>
      <c r="I41" s="262"/>
      <c r="J41" s="262"/>
      <c r="K41" s="262"/>
      <c r="L41" s="262"/>
      <c r="M41" s="262"/>
      <c r="N41" s="262"/>
      <c r="O41" s="262"/>
      <c r="P41" s="262"/>
      <c r="Q41" s="262"/>
      <c r="R41" s="262"/>
      <c r="S41" s="262"/>
      <c r="T41" s="262"/>
      <c r="U41" s="262"/>
      <c r="V41" s="262"/>
      <c r="W41" s="262"/>
      <c r="X41" s="262"/>
      <c r="Y41" s="163"/>
    </row>
    <row r="42" spans="1:25" ht="15" hidden="1">
      <c r="A42" s="68"/>
      <c r="B42" s="183"/>
      <c r="C42" s="182"/>
      <c r="D42" s="165"/>
      <c r="E42" s="262"/>
      <c r="F42" s="262"/>
      <c r="G42" s="262"/>
      <c r="H42" s="262"/>
      <c r="I42" s="262"/>
      <c r="J42" s="262"/>
      <c r="K42" s="262"/>
      <c r="L42" s="262"/>
      <c r="M42" s="262"/>
      <c r="N42" s="262"/>
      <c r="O42" s="262"/>
      <c r="P42" s="262"/>
      <c r="Q42" s="262"/>
      <c r="R42" s="262"/>
      <c r="S42" s="262"/>
      <c r="T42" s="262"/>
      <c r="U42" s="262"/>
      <c r="V42" s="262"/>
      <c r="W42" s="262"/>
      <c r="X42" s="262"/>
      <c r="Y42" s="163"/>
    </row>
    <row r="43" spans="1:25" ht="15" hidden="1">
      <c r="A43" s="68"/>
      <c r="B43" s="183"/>
      <c r="C43" s="182"/>
      <c r="D43" s="165"/>
      <c r="E43" s="262"/>
      <c r="F43" s="262"/>
      <c r="G43" s="262"/>
      <c r="H43" s="262"/>
      <c r="I43" s="262"/>
      <c r="J43" s="262"/>
      <c r="K43" s="262"/>
      <c r="L43" s="262"/>
      <c r="M43" s="262"/>
      <c r="N43" s="262"/>
      <c r="O43" s="262"/>
      <c r="P43" s="262"/>
      <c r="Q43" s="262"/>
      <c r="R43" s="262"/>
      <c r="S43" s="262"/>
      <c r="T43" s="262"/>
      <c r="U43" s="262"/>
      <c r="V43" s="262"/>
      <c r="W43" s="262"/>
      <c r="X43" s="262"/>
      <c r="Y43" s="163"/>
    </row>
    <row r="44" spans="1:25" ht="33.75" hidden="1" customHeight="1">
      <c r="A44" s="68"/>
      <c r="B44" s="183"/>
      <c r="C44" s="182"/>
      <c r="D44" s="170"/>
      <c r="E44" s="262"/>
      <c r="F44" s="262"/>
      <c r="G44" s="262"/>
      <c r="H44" s="262"/>
      <c r="I44" s="262"/>
      <c r="J44" s="262"/>
      <c r="K44" s="262"/>
      <c r="L44" s="262"/>
      <c r="M44" s="262"/>
      <c r="N44" s="262"/>
      <c r="O44" s="262"/>
      <c r="P44" s="262"/>
      <c r="Q44" s="262"/>
      <c r="R44" s="262"/>
      <c r="S44" s="262"/>
      <c r="T44" s="262"/>
      <c r="U44" s="262"/>
      <c r="V44" s="262"/>
      <c r="W44" s="262"/>
      <c r="X44" s="262"/>
      <c r="Y44" s="163"/>
    </row>
    <row r="45" spans="1:25" ht="15" hidden="1">
      <c r="A45" s="68"/>
      <c r="B45" s="183"/>
      <c r="C45" s="182"/>
      <c r="D45" s="170"/>
      <c r="E45" s="262"/>
      <c r="F45" s="262"/>
      <c r="G45" s="262"/>
      <c r="H45" s="262"/>
      <c r="I45" s="262"/>
      <c r="J45" s="262"/>
      <c r="K45" s="262"/>
      <c r="L45" s="262"/>
      <c r="M45" s="262"/>
      <c r="N45" s="262"/>
      <c r="O45" s="262"/>
      <c r="P45" s="262"/>
      <c r="Q45" s="262"/>
      <c r="R45" s="262"/>
      <c r="S45" s="262"/>
      <c r="T45" s="262"/>
      <c r="U45" s="262"/>
      <c r="V45" s="262"/>
      <c r="W45" s="262"/>
      <c r="X45" s="262"/>
      <c r="Y45" s="163"/>
    </row>
    <row r="46" spans="1:25" ht="24" hidden="1" customHeight="1">
      <c r="A46" s="68"/>
      <c r="B46" s="183"/>
      <c r="C46" s="182"/>
      <c r="D46" s="165"/>
      <c r="E46" s="264" t="s">
        <v>232</v>
      </c>
      <c r="F46" s="264"/>
      <c r="G46" s="264"/>
      <c r="H46" s="264"/>
      <c r="I46" s="264"/>
      <c r="J46" s="264"/>
      <c r="K46" s="264"/>
      <c r="L46" s="264"/>
      <c r="M46" s="264"/>
      <c r="N46" s="264"/>
      <c r="O46" s="264"/>
      <c r="P46" s="264"/>
      <c r="Q46" s="264"/>
      <c r="R46" s="264"/>
      <c r="S46" s="264"/>
      <c r="T46" s="264"/>
      <c r="U46" s="264"/>
      <c r="V46" s="264"/>
      <c r="W46" s="264"/>
      <c r="X46" s="264"/>
      <c r="Y46" s="163"/>
    </row>
    <row r="47" spans="1:25" ht="37.5" hidden="1" customHeight="1">
      <c r="A47" s="68"/>
      <c r="B47" s="183"/>
      <c r="C47" s="182"/>
      <c r="D47" s="165"/>
      <c r="E47" s="264"/>
      <c r="F47" s="264"/>
      <c r="G47" s="264"/>
      <c r="H47" s="264"/>
      <c r="I47" s="264"/>
      <c r="J47" s="264"/>
      <c r="K47" s="264"/>
      <c r="L47" s="264"/>
      <c r="M47" s="264"/>
      <c r="N47" s="264"/>
      <c r="O47" s="264"/>
      <c r="P47" s="264"/>
      <c r="Q47" s="264"/>
      <c r="R47" s="264"/>
      <c r="S47" s="264"/>
      <c r="T47" s="264"/>
      <c r="U47" s="264"/>
      <c r="V47" s="264"/>
      <c r="W47" s="264"/>
      <c r="X47" s="264"/>
      <c r="Y47" s="163"/>
    </row>
    <row r="48" spans="1:25" ht="24" hidden="1" customHeight="1">
      <c r="A48" s="68"/>
      <c r="B48" s="183"/>
      <c r="C48" s="182"/>
      <c r="D48" s="165"/>
      <c r="E48" s="264"/>
      <c r="F48" s="264"/>
      <c r="G48" s="264"/>
      <c r="H48" s="264"/>
      <c r="I48" s="264"/>
      <c r="J48" s="264"/>
      <c r="K48" s="264"/>
      <c r="L48" s="264"/>
      <c r="M48" s="264"/>
      <c r="N48" s="264"/>
      <c r="O48" s="264"/>
      <c r="P48" s="264"/>
      <c r="Q48" s="264"/>
      <c r="R48" s="264"/>
      <c r="S48" s="264"/>
      <c r="T48" s="264"/>
      <c r="U48" s="264"/>
      <c r="V48" s="264"/>
      <c r="W48" s="264"/>
      <c r="X48" s="264"/>
      <c r="Y48" s="163"/>
    </row>
    <row r="49" spans="1:25" ht="51" hidden="1" customHeight="1">
      <c r="A49" s="68"/>
      <c r="B49" s="183"/>
      <c r="C49" s="182"/>
      <c r="D49" s="165"/>
      <c r="E49" s="264"/>
      <c r="F49" s="264"/>
      <c r="G49" s="264"/>
      <c r="H49" s="264"/>
      <c r="I49" s="264"/>
      <c r="J49" s="264"/>
      <c r="K49" s="264"/>
      <c r="L49" s="264"/>
      <c r="M49" s="264"/>
      <c r="N49" s="264"/>
      <c r="O49" s="264"/>
      <c r="P49" s="264"/>
      <c r="Q49" s="264"/>
      <c r="R49" s="264"/>
      <c r="S49" s="264"/>
      <c r="T49" s="264"/>
      <c r="U49" s="264"/>
      <c r="V49" s="264"/>
      <c r="W49" s="264"/>
      <c r="X49" s="264"/>
      <c r="Y49" s="163"/>
    </row>
    <row r="50" spans="1:25" ht="15" hidden="1">
      <c r="A50" s="68"/>
      <c r="B50" s="183"/>
      <c r="C50" s="182"/>
      <c r="D50" s="165"/>
      <c r="E50" s="264"/>
      <c r="F50" s="264"/>
      <c r="G50" s="264"/>
      <c r="H50" s="264"/>
      <c r="I50" s="264"/>
      <c r="J50" s="264"/>
      <c r="K50" s="264"/>
      <c r="L50" s="264"/>
      <c r="M50" s="264"/>
      <c r="N50" s="264"/>
      <c r="O50" s="264"/>
      <c r="P50" s="264"/>
      <c r="Q50" s="264"/>
      <c r="R50" s="264"/>
      <c r="S50" s="264"/>
      <c r="T50" s="264"/>
      <c r="U50" s="264"/>
      <c r="V50" s="264"/>
      <c r="W50" s="264"/>
      <c r="X50" s="264"/>
      <c r="Y50" s="163"/>
    </row>
    <row r="51" spans="1:25" ht="15" hidden="1">
      <c r="A51" s="68"/>
      <c r="B51" s="183"/>
      <c r="C51" s="182"/>
      <c r="D51" s="165"/>
      <c r="E51" s="264"/>
      <c r="F51" s="264"/>
      <c r="G51" s="264"/>
      <c r="H51" s="264"/>
      <c r="I51" s="264"/>
      <c r="J51" s="264"/>
      <c r="K51" s="264"/>
      <c r="L51" s="264"/>
      <c r="M51" s="264"/>
      <c r="N51" s="264"/>
      <c r="O51" s="264"/>
      <c r="P51" s="264"/>
      <c r="Q51" s="264"/>
      <c r="R51" s="264"/>
      <c r="S51" s="264"/>
      <c r="T51" s="264"/>
      <c r="U51" s="264"/>
      <c r="V51" s="264"/>
      <c r="W51" s="264"/>
      <c r="X51" s="264"/>
      <c r="Y51" s="163"/>
    </row>
    <row r="52" spans="1:25" ht="15" hidden="1">
      <c r="A52" s="68"/>
      <c r="B52" s="183"/>
      <c r="C52" s="182"/>
      <c r="D52" s="165"/>
      <c r="E52" s="264"/>
      <c r="F52" s="264"/>
      <c r="G52" s="264"/>
      <c r="H52" s="264"/>
      <c r="I52" s="264"/>
      <c r="J52" s="264"/>
      <c r="K52" s="264"/>
      <c r="L52" s="264"/>
      <c r="M52" s="264"/>
      <c r="N52" s="264"/>
      <c r="O52" s="264"/>
      <c r="P52" s="264"/>
      <c r="Q52" s="264"/>
      <c r="R52" s="264"/>
      <c r="S52" s="264"/>
      <c r="T52" s="264"/>
      <c r="U52" s="264"/>
      <c r="V52" s="264"/>
      <c r="W52" s="264"/>
      <c r="X52" s="264"/>
      <c r="Y52" s="163"/>
    </row>
    <row r="53" spans="1:25" ht="15" hidden="1">
      <c r="A53" s="68"/>
      <c r="B53" s="183"/>
      <c r="C53" s="182"/>
      <c r="D53" s="165"/>
      <c r="E53" s="264"/>
      <c r="F53" s="264"/>
      <c r="G53" s="264"/>
      <c r="H53" s="264"/>
      <c r="I53" s="264"/>
      <c r="J53" s="264"/>
      <c r="K53" s="264"/>
      <c r="L53" s="264"/>
      <c r="M53" s="264"/>
      <c r="N53" s="264"/>
      <c r="O53" s="264"/>
      <c r="P53" s="264"/>
      <c r="Q53" s="264"/>
      <c r="R53" s="264"/>
      <c r="S53" s="264"/>
      <c r="T53" s="264"/>
      <c r="U53" s="264"/>
      <c r="V53" s="264"/>
      <c r="W53" s="264"/>
      <c r="X53" s="264"/>
      <c r="Y53" s="163"/>
    </row>
    <row r="54" spans="1:25" ht="15" hidden="1">
      <c r="A54" s="68"/>
      <c r="B54" s="183"/>
      <c r="C54" s="182"/>
      <c r="D54" s="165"/>
      <c r="E54" s="264"/>
      <c r="F54" s="264"/>
      <c r="G54" s="264"/>
      <c r="H54" s="264"/>
      <c r="I54" s="264"/>
      <c r="J54" s="264"/>
      <c r="K54" s="264"/>
      <c r="L54" s="264"/>
      <c r="M54" s="264"/>
      <c r="N54" s="264"/>
      <c r="O54" s="264"/>
      <c r="P54" s="264"/>
      <c r="Q54" s="264"/>
      <c r="R54" s="264"/>
      <c r="S54" s="264"/>
      <c r="T54" s="264"/>
      <c r="U54" s="264"/>
      <c r="V54" s="264"/>
      <c r="W54" s="264"/>
      <c r="X54" s="264"/>
      <c r="Y54" s="163"/>
    </row>
    <row r="55" spans="1:25" ht="15" hidden="1">
      <c r="A55" s="68"/>
      <c r="B55" s="183"/>
      <c r="C55" s="182"/>
      <c r="D55" s="165"/>
      <c r="E55" s="264"/>
      <c r="F55" s="264"/>
      <c r="G55" s="264"/>
      <c r="H55" s="264"/>
      <c r="I55" s="264"/>
      <c r="J55" s="264"/>
      <c r="K55" s="264"/>
      <c r="L55" s="264"/>
      <c r="M55" s="264"/>
      <c r="N55" s="264"/>
      <c r="O55" s="264"/>
      <c r="P55" s="264"/>
      <c r="Q55" s="264"/>
      <c r="R55" s="264"/>
      <c r="S55" s="264"/>
      <c r="T55" s="264"/>
      <c r="U55" s="264"/>
      <c r="V55" s="264"/>
      <c r="W55" s="264"/>
      <c r="X55" s="264"/>
      <c r="Y55" s="163"/>
    </row>
    <row r="56" spans="1:25" ht="25.5" hidden="1" customHeight="1">
      <c r="A56" s="68"/>
      <c r="B56" s="183"/>
      <c r="C56" s="182"/>
      <c r="D56" s="170"/>
      <c r="E56" s="264"/>
      <c r="F56" s="264"/>
      <c r="G56" s="264"/>
      <c r="H56" s="264"/>
      <c r="I56" s="264"/>
      <c r="J56" s="264"/>
      <c r="K56" s="264"/>
      <c r="L56" s="264"/>
      <c r="M56" s="264"/>
      <c r="N56" s="264"/>
      <c r="O56" s="264"/>
      <c r="P56" s="264"/>
      <c r="Q56" s="264"/>
      <c r="R56" s="264"/>
      <c r="S56" s="264"/>
      <c r="T56" s="264"/>
      <c r="U56" s="264"/>
      <c r="V56" s="264"/>
      <c r="W56" s="264"/>
      <c r="X56" s="264"/>
      <c r="Y56" s="163"/>
    </row>
    <row r="57" spans="1:25" ht="15" hidden="1">
      <c r="A57" s="68"/>
      <c r="B57" s="183"/>
      <c r="C57" s="182"/>
      <c r="D57" s="170"/>
      <c r="E57" s="264"/>
      <c r="F57" s="264"/>
      <c r="G57" s="264"/>
      <c r="H57" s="264"/>
      <c r="I57" s="264"/>
      <c r="J57" s="264"/>
      <c r="K57" s="264"/>
      <c r="L57" s="264"/>
      <c r="M57" s="264"/>
      <c r="N57" s="264"/>
      <c r="O57" s="264"/>
      <c r="P57" s="264"/>
      <c r="Q57" s="264"/>
      <c r="R57" s="264"/>
      <c r="S57" s="264"/>
      <c r="T57" s="264"/>
      <c r="U57" s="264"/>
      <c r="V57" s="264"/>
      <c r="W57" s="264"/>
      <c r="X57" s="264"/>
      <c r="Y57" s="163"/>
    </row>
    <row r="58" spans="1:25" ht="15" hidden="1" customHeight="1">
      <c r="A58" s="68"/>
      <c r="B58" s="183"/>
      <c r="C58" s="182"/>
      <c r="D58" s="165"/>
      <c r="E58" s="247" t="s">
        <v>38</v>
      </c>
      <c r="F58" s="247"/>
      <c r="G58" s="247"/>
      <c r="H58" s="257" t="s">
        <v>29</v>
      </c>
      <c r="I58" s="257"/>
      <c r="J58" s="257"/>
      <c r="K58" s="257"/>
      <c r="L58" s="257"/>
      <c r="M58" s="257"/>
      <c r="N58" s="257"/>
      <c r="O58" s="257"/>
      <c r="P58" s="257"/>
      <c r="Q58" s="257"/>
      <c r="R58" s="257"/>
      <c r="S58" s="257"/>
      <c r="T58" s="257"/>
      <c r="U58" s="257"/>
      <c r="V58" s="257"/>
      <c r="W58" s="257"/>
      <c r="X58" s="257"/>
      <c r="Y58" s="163"/>
    </row>
    <row r="59" spans="1:25" ht="15" hidden="1" customHeight="1">
      <c r="A59" s="68"/>
      <c r="B59" s="183"/>
      <c r="C59" s="182"/>
      <c r="D59" s="165"/>
      <c r="E59" s="247" t="s">
        <v>37</v>
      </c>
      <c r="F59" s="247"/>
      <c r="G59" s="247"/>
      <c r="H59" s="257" t="s">
        <v>142</v>
      </c>
      <c r="I59" s="257"/>
      <c r="J59" s="257"/>
      <c r="K59" s="257"/>
      <c r="L59" s="257"/>
      <c r="M59" s="257"/>
      <c r="N59" s="257"/>
      <c r="O59" s="257"/>
      <c r="P59" s="257"/>
      <c r="Q59" s="257"/>
      <c r="R59" s="257"/>
      <c r="S59" s="257"/>
      <c r="T59" s="257"/>
      <c r="U59" s="257"/>
      <c r="V59" s="257"/>
      <c r="W59" s="257"/>
      <c r="X59" s="257"/>
      <c r="Y59" s="163"/>
    </row>
    <row r="60" spans="1:25" ht="15" hidden="1" customHeight="1">
      <c r="A60" s="68"/>
      <c r="B60" s="183"/>
      <c r="C60" s="182"/>
      <c r="D60" s="165"/>
      <c r="E60" s="247" t="s">
        <v>8</v>
      </c>
      <c r="F60" s="247"/>
      <c r="G60" s="247"/>
      <c r="H60" s="257" t="s">
        <v>231</v>
      </c>
      <c r="I60" s="257"/>
      <c r="J60" s="257"/>
      <c r="K60" s="257"/>
      <c r="L60" s="257"/>
      <c r="M60" s="257"/>
      <c r="N60" s="257"/>
      <c r="O60" s="257"/>
      <c r="P60" s="257"/>
      <c r="Q60" s="257"/>
      <c r="R60" s="257"/>
      <c r="S60" s="257"/>
      <c r="T60" s="257"/>
      <c r="U60" s="257"/>
      <c r="V60" s="257"/>
      <c r="W60" s="257"/>
      <c r="X60" s="257"/>
      <c r="Y60" s="163"/>
    </row>
    <row r="61" spans="1:25" ht="15" hidden="1">
      <c r="A61" s="68"/>
      <c r="B61" s="183"/>
      <c r="C61" s="182"/>
      <c r="D61" s="165"/>
      <c r="E61" s="174"/>
      <c r="F61" s="172"/>
      <c r="G61" s="173"/>
      <c r="H61" s="249" t="s">
        <v>230</v>
      </c>
      <c r="I61" s="249"/>
      <c r="J61" s="249"/>
      <c r="K61" s="249"/>
      <c r="L61" s="249"/>
      <c r="M61" s="249"/>
      <c r="N61" s="249"/>
      <c r="O61" s="249"/>
      <c r="P61" s="249"/>
      <c r="Q61" s="249"/>
      <c r="R61" s="249"/>
      <c r="S61" s="249"/>
      <c r="T61" s="249"/>
      <c r="U61" s="249"/>
      <c r="V61" s="249"/>
      <c r="W61" s="249"/>
      <c r="X61" s="249"/>
      <c r="Y61" s="163"/>
    </row>
    <row r="62" spans="1:25" ht="27.75" hidden="1" customHeight="1">
      <c r="A62" s="68"/>
      <c r="B62" s="183"/>
      <c r="C62" s="182"/>
      <c r="D62" s="165"/>
      <c r="E62" s="164"/>
      <c r="F62" s="164"/>
      <c r="G62" s="164"/>
      <c r="H62" s="164"/>
      <c r="I62" s="164"/>
      <c r="J62" s="164"/>
      <c r="K62" s="164"/>
      <c r="L62" s="164"/>
      <c r="M62" s="164"/>
      <c r="N62" s="164"/>
      <c r="O62" s="164"/>
      <c r="P62" s="164"/>
      <c r="Q62" s="164"/>
      <c r="R62" s="164"/>
      <c r="S62" s="164"/>
      <c r="T62" s="164"/>
      <c r="U62" s="164"/>
      <c r="V62" s="164"/>
      <c r="W62" s="164"/>
      <c r="X62" s="164"/>
      <c r="Y62" s="163"/>
    </row>
    <row r="63" spans="1:25" ht="15" hidden="1">
      <c r="A63" s="68"/>
      <c r="B63" s="183"/>
      <c r="C63" s="182"/>
      <c r="D63" s="165"/>
      <c r="E63" s="164"/>
      <c r="F63" s="164"/>
      <c r="G63" s="164"/>
      <c r="H63" s="164"/>
      <c r="I63" s="164"/>
      <c r="J63" s="164"/>
      <c r="K63" s="164"/>
      <c r="L63" s="164"/>
      <c r="M63" s="164"/>
      <c r="N63" s="164"/>
      <c r="O63" s="164"/>
      <c r="P63" s="164"/>
      <c r="Q63" s="164"/>
      <c r="R63" s="164"/>
      <c r="S63" s="164"/>
      <c r="T63" s="164"/>
      <c r="U63" s="164"/>
      <c r="V63" s="164"/>
      <c r="W63" s="164"/>
      <c r="X63" s="164"/>
      <c r="Y63" s="163"/>
    </row>
    <row r="64" spans="1:25" ht="15" hidden="1">
      <c r="A64" s="68"/>
      <c r="B64" s="183"/>
      <c r="C64" s="182"/>
      <c r="D64" s="165"/>
      <c r="E64" s="164"/>
      <c r="F64" s="164"/>
      <c r="G64" s="164"/>
      <c r="H64" s="164"/>
      <c r="I64" s="164"/>
      <c r="J64" s="164"/>
      <c r="K64" s="164"/>
      <c r="L64" s="164"/>
      <c r="M64" s="164"/>
      <c r="N64" s="164"/>
      <c r="O64" s="164"/>
      <c r="P64" s="164"/>
      <c r="Q64" s="164"/>
      <c r="R64" s="164"/>
      <c r="S64" s="164"/>
      <c r="T64" s="164"/>
      <c r="U64" s="164"/>
      <c r="V64" s="164"/>
      <c r="W64" s="164"/>
      <c r="X64" s="164"/>
      <c r="Y64" s="163"/>
    </row>
    <row r="65" spans="1:25" ht="15" hidden="1">
      <c r="A65" s="68"/>
      <c r="B65" s="183"/>
      <c r="C65" s="182"/>
      <c r="D65" s="165"/>
      <c r="E65" s="164"/>
      <c r="F65" s="164"/>
      <c r="G65" s="164"/>
      <c r="H65" s="164"/>
      <c r="I65" s="164"/>
      <c r="J65" s="164"/>
      <c r="K65" s="164"/>
      <c r="L65" s="164"/>
      <c r="M65" s="164"/>
      <c r="N65" s="164"/>
      <c r="O65" s="164"/>
      <c r="P65" s="164"/>
      <c r="Q65" s="164"/>
      <c r="R65" s="164"/>
      <c r="S65" s="164"/>
      <c r="T65" s="164"/>
      <c r="U65" s="164"/>
      <c r="V65" s="164"/>
      <c r="W65" s="164"/>
      <c r="X65" s="164"/>
      <c r="Y65" s="163"/>
    </row>
    <row r="66" spans="1:25" ht="15" hidden="1">
      <c r="A66" s="68"/>
      <c r="B66" s="183"/>
      <c r="C66" s="182"/>
      <c r="D66" s="165"/>
      <c r="E66" s="164"/>
      <c r="F66" s="164"/>
      <c r="G66" s="164"/>
      <c r="H66" s="164"/>
      <c r="I66" s="164"/>
      <c r="J66" s="164"/>
      <c r="K66" s="164"/>
      <c r="L66" s="164"/>
      <c r="M66" s="164"/>
      <c r="N66" s="164"/>
      <c r="O66" s="164"/>
      <c r="P66" s="164"/>
      <c r="Q66" s="164"/>
      <c r="R66" s="164"/>
      <c r="S66" s="164"/>
      <c r="T66" s="164"/>
      <c r="U66" s="164"/>
      <c r="V66" s="164"/>
      <c r="W66" s="164"/>
      <c r="X66" s="164"/>
      <c r="Y66" s="163"/>
    </row>
    <row r="67" spans="1:25" ht="15" hidden="1">
      <c r="A67" s="68"/>
      <c r="B67" s="183"/>
      <c r="C67" s="182"/>
      <c r="D67" s="165"/>
      <c r="E67" s="164"/>
      <c r="F67" s="164"/>
      <c r="G67" s="164"/>
      <c r="H67" s="164"/>
      <c r="I67" s="164"/>
      <c r="J67" s="164"/>
      <c r="K67" s="164"/>
      <c r="L67" s="164"/>
      <c r="M67" s="164"/>
      <c r="N67" s="164"/>
      <c r="O67" s="164"/>
      <c r="P67" s="164"/>
      <c r="Q67" s="164"/>
      <c r="R67" s="164"/>
      <c r="S67" s="164"/>
      <c r="T67" s="164"/>
      <c r="U67" s="164"/>
      <c r="V67" s="164"/>
      <c r="W67" s="164"/>
      <c r="X67" s="164"/>
      <c r="Y67" s="163"/>
    </row>
    <row r="68" spans="1:25" ht="89.25" hidden="1" customHeight="1">
      <c r="A68" s="68"/>
      <c r="B68" s="183"/>
      <c r="C68" s="182"/>
      <c r="D68" s="170"/>
      <c r="E68" s="169"/>
      <c r="F68" s="169"/>
      <c r="G68" s="169"/>
      <c r="H68" s="169"/>
      <c r="I68" s="169"/>
      <c r="J68" s="169"/>
      <c r="K68" s="169"/>
      <c r="L68" s="169"/>
      <c r="M68" s="169"/>
      <c r="N68" s="169"/>
      <c r="O68" s="169"/>
      <c r="P68" s="169"/>
      <c r="Q68" s="169"/>
      <c r="R68" s="169"/>
      <c r="S68" s="169"/>
      <c r="T68" s="169"/>
      <c r="U68" s="169"/>
      <c r="V68" s="169"/>
      <c r="W68" s="169"/>
      <c r="X68" s="169"/>
      <c r="Y68" s="163"/>
    </row>
    <row r="69" spans="1:25" ht="15" hidden="1">
      <c r="A69" s="68"/>
      <c r="B69" s="183"/>
      <c r="C69" s="182"/>
      <c r="D69" s="170"/>
      <c r="E69" s="169"/>
      <c r="F69" s="169"/>
      <c r="G69" s="169"/>
      <c r="H69" s="169"/>
      <c r="I69" s="169"/>
      <c r="J69" s="169"/>
      <c r="K69" s="169"/>
      <c r="L69" s="169"/>
      <c r="M69" s="169"/>
      <c r="N69" s="169"/>
      <c r="O69" s="169"/>
      <c r="P69" s="169"/>
      <c r="Q69" s="169"/>
      <c r="R69" s="169"/>
      <c r="S69" s="169"/>
      <c r="T69" s="169"/>
      <c r="U69" s="169"/>
      <c r="V69" s="169"/>
      <c r="W69" s="169"/>
      <c r="X69" s="169"/>
      <c r="Y69" s="163"/>
    </row>
    <row r="70" spans="1:25" ht="15" hidden="1">
      <c r="A70" s="68"/>
      <c r="B70" s="183"/>
      <c r="C70" s="182"/>
      <c r="D70" s="165"/>
      <c r="E70" s="255" t="s">
        <v>238</v>
      </c>
      <c r="F70" s="255"/>
      <c r="G70" s="255"/>
      <c r="H70" s="255"/>
      <c r="I70" s="255"/>
      <c r="J70" s="255"/>
      <c r="K70" s="255"/>
      <c r="L70" s="255"/>
      <c r="M70" s="255"/>
      <c r="N70" s="255"/>
      <c r="O70" s="255"/>
      <c r="P70" s="255"/>
      <c r="Q70" s="255"/>
      <c r="R70" s="255"/>
      <c r="S70" s="255"/>
      <c r="T70" s="255"/>
      <c r="U70" s="255"/>
      <c r="V70" s="255"/>
      <c r="W70" s="255"/>
      <c r="X70" s="255"/>
      <c r="Y70" s="163"/>
    </row>
    <row r="71" spans="1:25" ht="15" hidden="1">
      <c r="A71" s="68"/>
      <c r="B71" s="183"/>
      <c r="C71" s="182"/>
      <c r="D71" s="165"/>
      <c r="E71" s="256" t="s">
        <v>224</v>
      </c>
      <c r="F71" s="256"/>
      <c r="G71" s="256"/>
      <c r="H71" s="256"/>
      <c r="I71" s="256"/>
      <c r="J71" s="256"/>
      <c r="K71" s="256"/>
      <c r="L71" s="256"/>
      <c r="M71" s="256"/>
      <c r="N71" s="256"/>
      <c r="O71" s="256"/>
      <c r="P71" s="256"/>
      <c r="Q71" s="256"/>
      <c r="R71" s="256"/>
      <c r="S71" s="256"/>
      <c r="T71" s="256"/>
      <c r="U71" s="256"/>
      <c r="V71" s="256"/>
      <c r="W71" s="256"/>
      <c r="X71" s="256"/>
      <c r="Y71" s="163"/>
    </row>
    <row r="72" spans="1:25" ht="27" hidden="1" customHeight="1">
      <c r="A72" s="68"/>
      <c r="B72" s="183"/>
      <c r="C72" s="182"/>
      <c r="D72" s="165"/>
      <c r="E72" s="159" t="s">
        <v>225</v>
      </c>
      <c r="F72" s="272" t="s">
        <v>400</v>
      </c>
      <c r="G72" s="272"/>
      <c r="H72" s="272"/>
      <c r="I72" s="272"/>
      <c r="J72" s="272"/>
      <c r="K72" s="272"/>
      <c r="L72" s="272"/>
      <c r="M72" s="272"/>
      <c r="N72" s="272"/>
      <c r="O72" s="272"/>
      <c r="P72" s="272"/>
      <c r="Q72" s="272"/>
      <c r="R72" s="272"/>
      <c r="S72" s="272"/>
      <c r="T72" s="272"/>
      <c r="U72" s="272"/>
      <c r="V72" s="272"/>
      <c r="W72" s="272"/>
      <c r="X72" s="272"/>
      <c r="Y72" s="163"/>
    </row>
    <row r="73" spans="1:25" ht="15" hidden="1" customHeight="1">
      <c r="A73" s="68"/>
      <c r="B73" s="183"/>
      <c r="C73" s="182"/>
      <c r="D73" s="165"/>
      <c r="E73" s="159"/>
      <c r="F73" s="246" t="s">
        <v>401</v>
      </c>
      <c r="G73" s="246"/>
      <c r="H73" s="246"/>
      <c r="I73" s="246"/>
      <c r="J73" s="246"/>
      <c r="K73" s="246"/>
      <c r="L73" s="246"/>
      <c r="M73" s="246"/>
      <c r="N73" s="246"/>
      <c r="O73" s="246"/>
      <c r="P73" s="246"/>
      <c r="Q73" s="246"/>
      <c r="R73" s="246"/>
      <c r="S73" s="246"/>
      <c r="T73" s="246"/>
      <c r="U73" s="246"/>
      <c r="V73" s="246"/>
      <c r="W73" s="246"/>
      <c r="X73" s="246"/>
      <c r="Y73" s="163"/>
    </row>
    <row r="74" spans="1:25" ht="15" hidden="1" customHeight="1">
      <c r="A74" s="68"/>
      <c r="B74" s="183"/>
      <c r="C74" s="182"/>
      <c r="D74" s="165"/>
      <c r="E74" s="159"/>
      <c r="F74" s="273"/>
      <c r="G74" s="273"/>
      <c r="H74" s="273"/>
      <c r="I74" s="273"/>
      <c r="J74" s="273"/>
      <c r="K74" s="273"/>
      <c r="L74" s="273"/>
      <c r="M74" s="273"/>
      <c r="N74" s="273"/>
      <c r="O74" s="273"/>
      <c r="P74" s="273"/>
      <c r="Q74" s="273"/>
      <c r="R74" s="273"/>
      <c r="S74" s="273"/>
      <c r="T74" s="273"/>
      <c r="U74" s="273"/>
      <c r="V74" s="273"/>
      <c r="W74" s="273"/>
      <c r="X74" s="273"/>
      <c r="Y74" s="163"/>
    </row>
    <row r="75" spans="1:25" ht="15" hidden="1">
      <c r="A75" s="68"/>
      <c r="B75" s="183"/>
      <c r="C75" s="182"/>
      <c r="D75" s="165"/>
      <c r="E75" s="274" t="s">
        <v>239</v>
      </c>
      <c r="F75" s="274"/>
      <c r="G75" s="274"/>
      <c r="H75" s="274"/>
      <c r="I75" s="274"/>
      <c r="J75" s="274"/>
      <c r="K75" s="274"/>
      <c r="L75" s="274"/>
      <c r="M75" s="274"/>
      <c r="N75" s="274"/>
      <c r="O75" s="274"/>
      <c r="P75" s="274"/>
      <c r="Q75" s="274"/>
      <c r="R75" s="274"/>
      <c r="S75" s="274"/>
      <c r="T75" s="274"/>
      <c r="U75" s="274"/>
      <c r="V75" s="274"/>
      <c r="W75" s="274"/>
      <c r="X75" s="274"/>
      <c r="Y75" s="163"/>
    </row>
    <row r="76" spans="1:25" ht="45.75" hidden="1" customHeight="1">
      <c r="A76" s="68"/>
      <c r="B76" s="183"/>
      <c r="C76" s="182"/>
      <c r="D76" s="165"/>
      <c r="E76" s="251" t="s">
        <v>240</v>
      </c>
      <c r="F76" s="251"/>
      <c r="G76" s="251"/>
      <c r="H76" s="251"/>
      <c r="I76" s="251"/>
      <c r="J76" s="251"/>
      <c r="K76" s="251"/>
      <c r="L76" s="251"/>
      <c r="M76" s="251"/>
      <c r="N76" s="251"/>
      <c r="O76" s="251"/>
      <c r="P76" s="251"/>
      <c r="Q76" s="251"/>
      <c r="R76" s="251"/>
      <c r="S76" s="251"/>
      <c r="T76" s="251"/>
      <c r="U76" s="251"/>
      <c r="V76" s="251"/>
      <c r="W76" s="251"/>
      <c r="X76" s="251"/>
      <c r="Y76" s="163"/>
    </row>
    <row r="77" spans="1:25" ht="23.1" hidden="1" customHeight="1">
      <c r="A77" s="68"/>
      <c r="B77" s="183"/>
      <c r="C77" s="182"/>
      <c r="D77" s="165"/>
      <c r="E77" s="251" t="s">
        <v>241</v>
      </c>
      <c r="F77" s="251"/>
      <c r="G77" s="251"/>
      <c r="H77" s="251"/>
      <c r="I77" s="251"/>
      <c r="J77" s="251"/>
      <c r="K77" s="251"/>
      <c r="L77" s="251"/>
      <c r="M77" s="251"/>
      <c r="N77" s="251"/>
      <c r="O77" s="251"/>
      <c r="P77" s="251"/>
      <c r="Q77" s="251"/>
      <c r="R77" s="251"/>
      <c r="S77" s="251"/>
      <c r="T77" s="251"/>
      <c r="U77" s="251"/>
      <c r="V77" s="251"/>
      <c r="W77" s="251"/>
      <c r="X77" s="251"/>
      <c r="Y77" s="163"/>
    </row>
    <row r="78" spans="1:25" ht="42.75" hidden="1" customHeight="1">
      <c r="A78" s="68"/>
      <c r="B78" s="183"/>
      <c r="C78" s="182"/>
      <c r="D78" s="165"/>
      <c r="E78" s="251" t="s">
        <v>242</v>
      </c>
      <c r="F78" s="251"/>
      <c r="G78" s="251"/>
      <c r="H78" s="251"/>
      <c r="I78" s="251"/>
      <c r="J78" s="251"/>
      <c r="K78" s="251"/>
      <c r="L78" s="251"/>
      <c r="M78" s="251"/>
      <c r="N78" s="251"/>
      <c r="O78" s="251"/>
      <c r="P78" s="251"/>
      <c r="Q78" s="251"/>
      <c r="R78" s="251"/>
      <c r="S78" s="251"/>
      <c r="T78" s="251"/>
      <c r="U78" s="251"/>
      <c r="V78" s="251"/>
      <c r="W78" s="251"/>
      <c r="X78" s="251"/>
      <c r="Y78" s="163"/>
    </row>
    <row r="79" spans="1:25" ht="33" hidden="1" customHeight="1">
      <c r="A79" s="68"/>
      <c r="B79" s="183"/>
      <c r="C79" s="182"/>
      <c r="D79" s="165"/>
      <c r="E79" s="251" t="s">
        <v>257</v>
      </c>
      <c r="F79" s="251"/>
      <c r="G79" s="251"/>
      <c r="H79" s="251"/>
      <c r="I79" s="251"/>
      <c r="J79" s="251"/>
      <c r="K79" s="251"/>
      <c r="L79" s="251"/>
      <c r="M79" s="251"/>
      <c r="N79" s="251"/>
      <c r="O79" s="251"/>
      <c r="P79" s="251"/>
      <c r="Q79" s="251"/>
      <c r="R79" s="251"/>
      <c r="S79" s="251"/>
      <c r="T79" s="251"/>
      <c r="U79" s="251"/>
      <c r="V79" s="251"/>
      <c r="W79" s="251"/>
      <c r="X79" s="251"/>
      <c r="Y79" s="163"/>
    </row>
    <row r="80" spans="1:25" ht="30" hidden="1" customHeight="1">
      <c r="A80" s="68"/>
      <c r="B80" s="183"/>
      <c r="C80" s="182"/>
      <c r="D80" s="165"/>
      <c r="E80" s="251" t="s">
        <v>243</v>
      </c>
      <c r="F80" s="251"/>
      <c r="G80" s="251"/>
      <c r="H80" s="251"/>
      <c r="I80" s="251"/>
      <c r="J80" s="251"/>
      <c r="K80" s="251"/>
      <c r="L80" s="251"/>
      <c r="M80" s="251"/>
      <c r="N80" s="251"/>
      <c r="O80" s="251"/>
      <c r="P80" s="251"/>
      <c r="Q80" s="251"/>
      <c r="R80" s="251"/>
      <c r="S80" s="251"/>
      <c r="T80" s="251"/>
      <c r="U80" s="251"/>
      <c r="V80" s="251"/>
      <c r="W80" s="251"/>
      <c r="X80" s="251"/>
      <c r="Y80" s="163"/>
    </row>
    <row r="81" spans="1:25" ht="21" hidden="1" customHeight="1">
      <c r="A81" s="68"/>
      <c r="B81" s="183"/>
      <c r="C81" s="182"/>
      <c r="D81" s="165"/>
      <c r="E81" s="251" t="s">
        <v>244</v>
      </c>
      <c r="F81" s="251"/>
      <c r="G81" s="251"/>
      <c r="H81" s="251"/>
      <c r="I81" s="251"/>
      <c r="J81" s="251"/>
      <c r="K81" s="251"/>
      <c r="L81" s="251"/>
      <c r="M81" s="251"/>
      <c r="N81" s="251"/>
      <c r="O81" s="251"/>
      <c r="P81" s="251"/>
      <c r="Q81" s="251"/>
      <c r="R81" s="251"/>
      <c r="S81" s="251"/>
      <c r="T81" s="251"/>
      <c r="U81" s="251"/>
      <c r="V81" s="251"/>
      <c r="W81" s="251"/>
      <c r="X81" s="251"/>
      <c r="Y81" s="163"/>
    </row>
    <row r="82" spans="1:25" ht="24" hidden="1" customHeight="1">
      <c r="A82" s="68"/>
      <c r="B82" s="183"/>
      <c r="C82" s="182"/>
      <c r="D82" s="165"/>
      <c r="E82" s="251" t="s">
        <v>245</v>
      </c>
      <c r="F82" s="251"/>
      <c r="G82" s="251"/>
      <c r="H82" s="251"/>
      <c r="I82" s="251"/>
      <c r="J82" s="251"/>
      <c r="K82" s="251"/>
      <c r="L82" s="251"/>
      <c r="M82" s="251"/>
      <c r="N82" s="251"/>
      <c r="O82" s="251"/>
      <c r="P82" s="251"/>
      <c r="Q82" s="251"/>
      <c r="R82" s="251"/>
      <c r="S82" s="251"/>
      <c r="T82" s="251"/>
      <c r="U82" s="251"/>
      <c r="V82" s="251"/>
      <c r="W82" s="251"/>
      <c r="X82" s="251"/>
      <c r="Y82" s="163"/>
    </row>
    <row r="83" spans="1:25" ht="15" hidden="1">
      <c r="A83" s="68"/>
      <c r="B83" s="183"/>
      <c r="C83" s="182"/>
      <c r="D83" s="165"/>
      <c r="E83" s="274" t="s">
        <v>254</v>
      </c>
      <c r="F83" s="274"/>
      <c r="G83" s="274"/>
      <c r="H83" s="274"/>
      <c r="I83" s="274"/>
      <c r="J83" s="274"/>
      <c r="K83" s="274"/>
      <c r="L83" s="274"/>
      <c r="M83" s="274"/>
      <c r="N83" s="274"/>
      <c r="O83" s="274"/>
      <c r="P83" s="274"/>
      <c r="Q83" s="274"/>
      <c r="R83" s="274"/>
      <c r="S83" s="274"/>
      <c r="T83" s="274"/>
      <c r="U83" s="274"/>
      <c r="V83" s="274"/>
      <c r="W83" s="274"/>
      <c r="X83" s="274"/>
      <c r="Y83" s="163"/>
    </row>
    <row r="84" spans="1:25" ht="15" hidden="1">
      <c r="A84" s="68"/>
      <c r="B84" s="183"/>
      <c r="C84" s="182"/>
      <c r="D84" s="165"/>
      <c r="E84" s="275" t="s">
        <v>16</v>
      </c>
      <c r="F84" s="275"/>
      <c r="G84" s="275"/>
      <c r="H84" s="275"/>
      <c r="I84" s="246" t="s">
        <v>255</v>
      </c>
      <c r="J84" s="246"/>
      <c r="K84" s="246"/>
      <c r="L84" s="246"/>
      <c r="M84" s="246"/>
      <c r="N84" s="246"/>
      <c r="O84" s="246"/>
      <c r="P84" s="246"/>
      <c r="Q84" s="246"/>
      <c r="R84" s="246"/>
      <c r="S84" s="246"/>
      <c r="T84" s="246"/>
      <c r="U84" s="246"/>
      <c r="V84" s="246"/>
      <c r="W84" s="246"/>
      <c r="X84" s="246"/>
      <c r="Y84" s="163"/>
    </row>
    <row r="85" spans="1:25" ht="15" hidden="1">
      <c r="A85" s="68"/>
      <c r="B85" s="183"/>
      <c r="C85" s="182"/>
      <c r="D85" s="165"/>
      <c r="E85" s="249"/>
      <c r="F85" s="249"/>
      <c r="G85" s="249"/>
      <c r="H85" s="253"/>
      <c r="I85" s="254"/>
      <c r="J85" s="254"/>
      <c r="K85" s="254"/>
      <c r="L85" s="254"/>
      <c r="M85" s="254"/>
      <c r="N85" s="254"/>
      <c r="O85" s="254"/>
      <c r="P85" s="254"/>
      <c r="Q85" s="254"/>
      <c r="R85" s="254"/>
      <c r="S85" s="254"/>
      <c r="T85" s="254"/>
      <c r="U85" s="254"/>
      <c r="V85" s="254"/>
      <c r="W85" s="254"/>
      <c r="X85" s="254"/>
      <c r="Y85" s="163"/>
    </row>
    <row r="86" spans="1:25" ht="15" hidden="1" customHeight="1">
      <c r="A86" s="68"/>
      <c r="B86" s="183"/>
      <c r="C86" s="182"/>
      <c r="D86" s="165"/>
      <c r="E86" s="247" t="s">
        <v>37</v>
      </c>
      <c r="F86" s="247"/>
      <c r="G86" s="247"/>
      <c r="H86" s="248" t="s">
        <v>142</v>
      </c>
      <c r="I86" s="248"/>
      <c r="J86" s="248"/>
      <c r="K86" s="248"/>
      <c r="L86" s="248"/>
      <c r="M86" s="248"/>
      <c r="N86" s="248"/>
      <c r="O86" s="248"/>
      <c r="P86" s="248"/>
      <c r="Q86" s="248"/>
      <c r="R86" s="248"/>
      <c r="S86" s="248"/>
      <c r="T86" s="248"/>
      <c r="U86" s="248"/>
      <c r="V86" s="248"/>
      <c r="W86" s="248"/>
      <c r="X86" s="248"/>
      <c r="Y86" s="163"/>
    </row>
    <row r="87" spans="1:25" ht="15" hidden="1" customHeight="1">
      <c r="A87" s="68"/>
      <c r="B87" s="183"/>
      <c r="C87" s="182"/>
      <c r="D87" s="165"/>
      <c r="E87" s="247" t="s">
        <v>38</v>
      </c>
      <c r="F87" s="247"/>
      <c r="G87" s="247"/>
      <c r="H87" s="248" t="s">
        <v>39</v>
      </c>
      <c r="I87" s="248"/>
      <c r="J87" s="248"/>
      <c r="K87" s="248"/>
      <c r="L87" s="248"/>
      <c r="M87" s="248"/>
      <c r="N87" s="248"/>
      <c r="O87" s="248"/>
      <c r="P87" s="248"/>
      <c r="Q87" s="248"/>
      <c r="R87" s="248"/>
      <c r="S87" s="248"/>
      <c r="T87" s="248"/>
      <c r="U87" s="248"/>
      <c r="V87" s="248"/>
      <c r="W87" s="248"/>
      <c r="X87" s="248"/>
      <c r="Y87" s="163"/>
    </row>
    <row r="88" spans="1:25" ht="15" hidden="1" customHeight="1">
      <c r="A88" s="68"/>
      <c r="B88" s="183"/>
      <c r="C88" s="182"/>
      <c r="D88" s="165"/>
      <c r="E88" s="174"/>
      <c r="F88" s="172"/>
      <c r="G88" s="173"/>
      <c r="H88" s="249"/>
      <c r="I88" s="249"/>
      <c r="J88" s="249"/>
      <c r="K88" s="249"/>
      <c r="L88" s="249"/>
      <c r="M88" s="249"/>
      <c r="N88" s="249"/>
      <c r="O88" s="249"/>
      <c r="P88" s="249"/>
      <c r="Q88" s="249"/>
      <c r="R88" s="249"/>
      <c r="S88" s="249"/>
      <c r="T88" s="249"/>
      <c r="U88" s="249"/>
      <c r="V88" s="249"/>
      <c r="W88" s="249"/>
      <c r="X88" s="249"/>
      <c r="Y88" s="163"/>
    </row>
    <row r="89" spans="1:25" ht="15" hidden="1">
      <c r="A89" s="68"/>
      <c r="B89" s="183"/>
      <c r="C89" s="182"/>
      <c r="D89" s="165"/>
      <c r="E89" s="164"/>
      <c r="F89" s="164"/>
      <c r="G89" s="164"/>
      <c r="H89" s="171"/>
      <c r="I89" s="171"/>
      <c r="J89" s="171"/>
      <c r="K89" s="171"/>
      <c r="L89" s="171"/>
      <c r="M89" s="171"/>
      <c r="N89" s="171"/>
      <c r="O89" s="171"/>
      <c r="P89" s="171"/>
      <c r="Q89" s="171"/>
      <c r="R89" s="171"/>
      <c r="S89" s="171"/>
      <c r="T89" s="171"/>
      <c r="U89" s="171"/>
      <c r="V89" s="171"/>
      <c r="W89" s="164"/>
      <c r="X89" s="164"/>
      <c r="Y89" s="163"/>
    </row>
    <row r="90" spans="1:25" ht="15" hidden="1">
      <c r="A90" s="68"/>
      <c r="B90" s="183"/>
      <c r="C90" s="182"/>
      <c r="D90" s="165"/>
      <c r="E90" s="164"/>
      <c r="F90" s="164"/>
      <c r="G90" s="164"/>
      <c r="H90" s="164"/>
      <c r="I90" s="164"/>
      <c r="J90" s="164"/>
      <c r="K90" s="164"/>
      <c r="L90" s="164"/>
      <c r="M90" s="164"/>
      <c r="N90" s="164"/>
      <c r="O90" s="164"/>
      <c r="P90" s="164"/>
      <c r="Q90" s="164"/>
      <c r="R90" s="164"/>
      <c r="S90" s="164"/>
      <c r="T90" s="164"/>
      <c r="U90" s="164"/>
      <c r="V90" s="164"/>
      <c r="W90" s="164"/>
      <c r="X90" s="164"/>
      <c r="Y90" s="163"/>
    </row>
    <row r="91" spans="1:25" ht="15" hidden="1">
      <c r="A91" s="68"/>
      <c r="B91" s="183"/>
      <c r="C91" s="182"/>
      <c r="D91" s="165"/>
      <c r="E91" s="164"/>
      <c r="F91" s="164"/>
      <c r="G91" s="164"/>
      <c r="H91" s="164"/>
      <c r="I91" s="164"/>
      <c r="J91" s="164"/>
      <c r="K91" s="164"/>
      <c r="L91" s="164"/>
      <c r="M91" s="164"/>
      <c r="N91" s="164"/>
      <c r="O91" s="164"/>
      <c r="P91" s="164"/>
      <c r="Q91" s="164"/>
      <c r="R91" s="164"/>
      <c r="S91" s="164"/>
      <c r="T91" s="164"/>
      <c r="U91" s="164"/>
      <c r="V91" s="164"/>
      <c r="W91" s="164"/>
      <c r="X91" s="164"/>
      <c r="Y91" s="163"/>
    </row>
    <row r="92" spans="1:25" ht="15" hidden="1">
      <c r="A92" s="68"/>
      <c r="B92" s="183"/>
      <c r="C92" s="182"/>
      <c r="D92" s="165"/>
      <c r="E92" s="164"/>
      <c r="F92" s="164"/>
      <c r="G92" s="164"/>
      <c r="H92" s="164"/>
      <c r="I92" s="164"/>
      <c r="J92" s="164"/>
      <c r="K92" s="164"/>
      <c r="L92" s="164"/>
      <c r="M92" s="164"/>
      <c r="N92" s="164"/>
      <c r="O92" s="164"/>
      <c r="P92" s="164"/>
      <c r="Q92" s="164"/>
      <c r="R92" s="164"/>
      <c r="S92" s="164"/>
      <c r="T92" s="164"/>
      <c r="U92" s="164"/>
      <c r="V92" s="164"/>
      <c r="W92" s="164"/>
      <c r="X92" s="164"/>
      <c r="Y92" s="163"/>
    </row>
    <row r="93" spans="1:25" ht="15" hidden="1">
      <c r="A93" s="68"/>
      <c r="B93" s="183"/>
      <c r="C93" s="182"/>
      <c r="D93" s="165"/>
      <c r="E93" s="164"/>
      <c r="F93" s="164"/>
      <c r="G93" s="164"/>
      <c r="H93" s="164"/>
      <c r="I93" s="164"/>
      <c r="J93" s="164"/>
      <c r="K93" s="164"/>
      <c r="L93" s="164"/>
      <c r="M93" s="164"/>
      <c r="N93" s="164"/>
      <c r="O93" s="164"/>
      <c r="P93" s="164"/>
      <c r="Q93" s="164"/>
      <c r="R93" s="164"/>
      <c r="S93" s="164"/>
      <c r="T93" s="164"/>
      <c r="U93" s="164"/>
      <c r="V93" s="164"/>
      <c r="W93" s="164"/>
      <c r="X93" s="164"/>
      <c r="Y93" s="163"/>
    </row>
    <row r="94" spans="1:25" ht="15" hidden="1">
      <c r="A94" s="68"/>
      <c r="B94" s="183"/>
      <c r="C94" s="182"/>
      <c r="D94" s="165"/>
      <c r="E94" s="164"/>
      <c r="F94" s="164"/>
      <c r="G94" s="164"/>
      <c r="H94" s="164"/>
      <c r="I94" s="164"/>
      <c r="J94" s="164"/>
      <c r="K94" s="164"/>
      <c r="L94" s="164"/>
      <c r="M94" s="164"/>
      <c r="N94" s="164"/>
      <c r="O94" s="164"/>
      <c r="P94" s="164"/>
      <c r="Q94" s="164"/>
      <c r="R94" s="164"/>
      <c r="S94" s="164"/>
      <c r="T94" s="164"/>
      <c r="U94" s="164"/>
      <c r="V94" s="164"/>
      <c r="W94" s="164"/>
      <c r="X94" s="164"/>
      <c r="Y94" s="163"/>
    </row>
    <row r="95" spans="1:25" ht="15" hidden="1">
      <c r="A95" s="68"/>
      <c r="B95" s="183"/>
      <c r="C95" s="182"/>
      <c r="D95" s="165"/>
      <c r="E95" s="164"/>
      <c r="F95" s="164"/>
      <c r="G95" s="164"/>
      <c r="H95" s="164"/>
      <c r="I95" s="164"/>
      <c r="J95" s="164"/>
      <c r="K95" s="164"/>
      <c r="L95" s="164"/>
      <c r="M95" s="164"/>
      <c r="N95" s="164"/>
      <c r="O95" s="164"/>
      <c r="P95" s="164"/>
      <c r="Q95" s="164"/>
      <c r="R95" s="164"/>
      <c r="S95" s="164"/>
      <c r="T95" s="164"/>
      <c r="U95" s="164"/>
      <c r="V95" s="164"/>
      <c r="W95" s="164"/>
      <c r="X95" s="164"/>
      <c r="Y95" s="163"/>
    </row>
    <row r="96" spans="1:25" ht="15" hidden="1">
      <c r="A96" s="68"/>
      <c r="B96" s="183"/>
      <c r="C96" s="182"/>
      <c r="D96" s="165"/>
      <c r="E96" s="164"/>
      <c r="F96" s="164"/>
      <c r="G96" s="164"/>
      <c r="H96" s="164"/>
      <c r="I96" s="164"/>
      <c r="J96" s="164"/>
      <c r="K96" s="164"/>
      <c r="L96" s="164"/>
      <c r="M96" s="164"/>
      <c r="N96" s="164"/>
      <c r="O96" s="164"/>
      <c r="P96" s="164"/>
      <c r="Q96" s="164"/>
      <c r="R96" s="164"/>
      <c r="S96" s="164"/>
      <c r="T96" s="164"/>
      <c r="U96" s="164"/>
      <c r="V96" s="164"/>
      <c r="W96" s="164"/>
      <c r="X96" s="164"/>
      <c r="Y96" s="163"/>
    </row>
    <row r="97" spans="1:27" ht="15" hidden="1">
      <c r="A97" s="68"/>
      <c r="B97" s="183"/>
      <c r="C97" s="182"/>
      <c r="D97" s="165"/>
      <c r="E97" s="164"/>
      <c r="F97" s="164"/>
      <c r="G97" s="164"/>
      <c r="H97" s="164"/>
      <c r="I97" s="164"/>
      <c r="J97" s="164"/>
      <c r="K97" s="164"/>
      <c r="L97" s="164"/>
      <c r="M97" s="164"/>
      <c r="N97" s="164"/>
      <c r="O97" s="164"/>
      <c r="P97" s="164"/>
      <c r="Q97" s="164"/>
      <c r="R97" s="164"/>
      <c r="S97" s="164"/>
      <c r="T97" s="164"/>
      <c r="U97" s="164"/>
      <c r="V97" s="164"/>
      <c r="W97" s="164"/>
      <c r="X97" s="164"/>
      <c r="Y97" s="163"/>
    </row>
    <row r="98" spans="1:27" ht="15" hidden="1">
      <c r="A98" s="68"/>
      <c r="B98" s="183"/>
      <c r="C98" s="182"/>
      <c r="D98" s="165"/>
      <c r="E98" s="164"/>
      <c r="F98" s="164"/>
      <c r="G98" s="164"/>
      <c r="H98" s="164"/>
      <c r="I98" s="164"/>
      <c r="J98" s="164"/>
      <c r="K98" s="164"/>
      <c r="L98" s="164"/>
      <c r="M98" s="164"/>
      <c r="N98" s="164"/>
      <c r="O98" s="164"/>
      <c r="P98" s="164"/>
      <c r="Q98" s="164"/>
      <c r="R98" s="164"/>
      <c r="S98" s="164"/>
      <c r="T98" s="164"/>
      <c r="U98" s="164"/>
      <c r="V98" s="164"/>
      <c r="W98" s="164"/>
      <c r="X98" s="164"/>
      <c r="Y98" s="163"/>
    </row>
    <row r="99" spans="1:27" ht="15" hidden="1">
      <c r="A99" s="68"/>
      <c r="B99" s="183"/>
      <c r="C99" s="182"/>
      <c r="D99" s="165"/>
      <c r="E99" s="164"/>
      <c r="F99" s="164"/>
      <c r="G99" s="164"/>
      <c r="H99" s="164"/>
      <c r="I99" s="164"/>
      <c r="J99" s="164"/>
      <c r="K99" s="164"/>
      <c r="L99" s="164"/>
      <c r="M99" s="164"/>
      <c r="N99" s="164"/>
      <c r="O99" s="164"/>
      <c r="P99" s="164"/>
      <c r="Q99" s="164"/>
      <c r="R99" s="164"/>
      <c r="S99" s="164"/>
      <c r="T99" s="164"/>
      <c r="U99" s="164"/>
      <c r="V99" s="164"/>
      <c r="W99" s="164"/>
      <c r="X99" s="164"/>
      <c r="Y99" s="163"/>
    </row>
    <row r="100" spans="1:27" ht="27" hidden="1" customHeight="1">
      <c r="A100" s="68"/>
      <c r="B100" s="183"/>
      <c r="C100" s="182"/>
      <c r="D100" s="170"/>
      <c r="E100" s="169"/>
      <c r="F100" s="169"/>
      <c r="G100" s="169"/>
      <c r="H100" s="169"/>
      <c r="I100" s="169"/>
      <c r="J100" s="169"/>
      <c r="K100" s="169"/>
      <c r="L100" s="169"/>
      <c r="M100" s="169"/>
      <c r="N100" s="169"/>
      <c r="O100" s="169"/>
      <c r="P100" s="169"/>
      <c r="Q100" s="169"/>
      <c r="R100" s="169"/>
      <c r="S100" s="169"/>
      <c r="T100" s="169"/>
      <c r="U100" s="169"/>
      <c r="V100" s="169"/>
      <c r="W100" s="169"/>
      <c r="X100" s="169"/>
      <c r="Y100" s="163"/>
    </row>
    <row r="101" spans="1:27" ht="15" hidden="1">
      <c r="A101" s="68"/>
      <c r="B101" s="183"/>
      <c r="C101" s="182"/>
      <c r="D101" s="170"/>
      <c r="E101" s="169"/>
      <c r="F101" s="169"/>
      <c r="G101" s="169"/>
      <c r="H101" s="169"/>
      <c r="I101" s="169"/>
      <c r="J101" s="169"/>
      <c r="K101" s="169"/>
      <c r="L101" s="169"/>
      <c r="M101" s="169"/>
      <c r="N101" s="169"/>
      <c r="O101" s="169"/>
      <c r="P101" s="169"/>
      <c r="Q101" s="169"/>
      <c r="R101" s="169"/>
      <c r="S101" s="169"/>
      <c r="T101" s="169"/>
      <c r="U101" s="169"/>
      <c r="V101" s="169"/>
      <c r="W101" s="169"/>
      <c r="X101" s="169"/>
      <c r="Y101" s="163"/>
    </row>
    <row r="102" spans="1:27" ht="25.5" customHeight="1">
      <c r="A102" s="68"/>
      <c r="B102" s="183"/>
      <c r="C102" s="182"/>
      <c r="D102" s="165"/>
      <c r="E102" s="250" t="s">
        <v>229</v>
      </c>
      <c r="F102" s="250"/>
      <c r="G102" s="250"/>
      <c r="H102" s="250"/>
      <c r="I102" s="250"/>
      <c r="J102" s="250"/>
      <c r="K102" s="250"/>
      <c r="L102" s="250"/>
      <c r="M102" s="250"/>
      <c r="N102" s="250"/>
      <c r="O102" s="250"/>
      <c r="P102" s="250"/>
      <c r="Q102" s="250"/>
      <c r="R102" s="250"/>
      <c r="S102" s="250"/>
      <c r="T102" s="250"/>
      <c r="U102" s="250"/>
      <c r="V102" s="250"/>
      <c r="W102" s="250"/>
      <c r="X102" s="250"/>
      <c r="Y102" s="163"/>
    </row>
    <row r="103" spans="1:27" ht="15" customHeight="1">
      <c r="A103" s="68"/>
      <c r="B103" s="183"/>
      <c r="C103" s="182"/>
      <c r="D103" s="165"/>
      <c r="E103" s="164"/>
      <c r="F103" s="164"/>
      <c r="G103" s="164"/>
      <c r="H103" s="167"/>
      <c r="I103" s="167"/>
      <c r="J103" s="167"/>
      <c r="K103" s="167"/>
      <c r="L103" s="167"/>
      <c r="M103" s="167"/>
      <c r="N103" s="167"/>
      <c r="O103" s="166"/>
      <c r="P103" s="166"/>
      <c r="Q103" s="166"/>
      <c r="R103" s="166"/>
      <c r="S103" s="166"/>
      <c r="T103" s="166"/>
      <c r="U103" s="164"/>
      <c r="V103" s="164"/>
      <c r="W103" s="164"/>
      <c r="X103" s="164"/>
      <c r="Y103" s="163"/>
    </row>
    <row r="104" spans="1:27" ht="15" customHeight="1">
      <c r="A104" s="68"/>
      <c r="B104" s="183"/>
      <c r="C104" s="182"/>
      <c r="D104" s="165"/>
      <c r="E104" s="168"/>
      <c r="F104" s="252" t="s">
        <v>228</v>
      </c>
      <c r="G104" s="252"/>
      <c r="H104" s="252"/>
      <c r="I104" s="252"/>
      <c r="J104" s="252"/>
      <c r="K104" s="252"/>
      <c r="L104" s="252"/>
      <c r="M104" s="252"/>
      <c r="N104" s="252"/>
      <c r="O104" s="252"/>
      <c r="P104" s="252"/>
      <c r="Q104" s="252"/>
      <c r="R104" s="252"/>
      <c r="S104" s="252"/>
      <c r="T104" s="166"/>
      <c r="U104" s="164"/>
      <c r="V104" s="164"/>
      <c r="W104" s="164"/>
      <c r="X104" s="164"/>
      <c r="Y104" s="163"/>
      <c r="AA104" s="184" t="s">
        <v>226</v>
      </c>
    </row>
    <row r="105" spans="1:27" ht="15" customHeight="1">
      <c r="A105" s="68"/>
      <c r="B105" s="183"/>
      <c r="C105" s="182"/>
      <c r="D105" s="165"/>
      <c r="E105" s="164"/>
      <c r="F105" s="164"/>
      <c r="G105" s="164"/>
      <c r="H105" s="167"/>
      <c r="I105" s="167"/>
      <c r="J105" s="167"/>
      <c r="K105" s="167"/>
      <c r="L105" s="167"/>
      <c r="M105" s="167"/>
      <c r="N105" s="167"/>
      <c r="O105" s="166"/>
      <c r="P105" s="166"/>
      <c r="Q105" s="166"/>
      <c r="R105" s="166"/>
      <c r="S105" s="166"/>
      <c r="T105" s="166"/>
      <c r="U105" s="164"/>
      <c r="V105" s="164"/>
      <c r="W105" s="164"/>
      <c r="X105" s="164"/>
      <c r="Y105" s="163"/>
    </row>
    <row r="106" spans="1:27" ht="15">
      <c r="A106" s="68"/>
      <c r="B106" s="183"/>
      <c r="C106" s="182"/>
      <c r="D106" s="165"/>
      <c r="E106" s="164"/>
      <c r="F106" s="252" t="s">
        <v>227</v>
      </c>
      <c r="G106" s="252"/>
      <c r="H106" s="252"/>
      <c r="I106" s="252"/>
      <c r="J106" s="252"/>
      <c r="K106" s="252"/>
      <c r="L106" s="252"/>
      <c r="M106" s="252"/>
      <c r="N106" s="252"/>
      <c r="O106" s="252"/>
      <c r="P106" s="252"/>
      <c r="Q106" s="252"/>
      <c r="R106" s="252"/>
      <c r="S106" s="252"/>
      <c r="T106" s="252"/>
      <c r="U106" s="252"/>
      <c r="V106" s="252"/>
      <c r="W106" s="252"/>
      <c r="X106" s="252"/>
      <c r="Y106" s="163"/>
    </row>
    <row r="107" spans="1:27" ht="15">
      <c r="A107" s="68"/>
      <c r="B107" s="183"/>
      <c r="C107" s="182"/>
      <c r="D107" s="165"/>
      <c r="E107" s="164"/>
      <c r="F107" s="164"/>
      <c r="G107" s="164"/>
      <c r="H107" s="164"/>
      <c r="I107" s="164"/>
      <c r="J107" s="164"/>
      <c r="K107" s="164"/>
      <c r="L107" s="164"/>
      <c r="M107" s="164"/>
      <c r="N107" s="164"/>
      <c r="O107" s="164"/>
      <c r="P107" s="164"/>
      <c r="Q107" s="164"/>
      <c r="R107" s="164"/>
      <c r="S107" s="164"/>
      <c r="T107" s="164"/>
      <c r="U107" s="164"/>
      <c r="V107" s="164"/>
      <c r="W107" s="164"/>
      <c r="X107" s="164"/>
      <c r="Y107" s="163"/>
    </row>
    <row r="108" spans="1:27" ht="15">
      <c r="A108" s="68"/>
      <c r="B108" s="183"/>
      <c r="C108" s="182"/>
      <c r="D108" s="165"/>
      <c r="E108" s="164"/>
      <c r="F108" s="164"/>
      <c r="G108" s="164"/>
      <c r="H108" s="164"/>
      <c r="I108" s="164"/>
      <c r="J108" s="164"/>
      <c r="K108" s="164"/>
      <c r="L108" s="164"/>
      <c r="M108" s="164"/>
      <c r="N108" s="164"/>
      <c r="O108" s="164"/>
      <c r="P108" s="164"/>
      <c r="Q108" s="164"/>
      <c r="R108" s="164"/>
      <c r="S108" s="164"/>
      <c r="T108" s="164"/>
      <c r="U108" s="164"/>
      <c r="V108" s="164"/>
      <c r="W108" s="164"/>
      <c r="X108" s="164"/>
      <c r="Y108" s="163"/>
    </row>
    <row r="109" spans="1:27" ht="15">
      <c r="A109" s="68"/>
      <c r="B109" s="183"/>
      <c r="C109" s="182"/>
      <c r="D109" s="165"/>
      <c r="E109" s="164"/>
      <c r="F109" s="164"/>
      <c r="G109" s="164"/>
      <c r="H109" s="164"/>
      <c r="I109" s="164"/>
      <c r="J109" s="164"/>
      <c r="K109" s="164"/>
      <c r="L109" s="164"/>
      <c r="M109" s="164"/>
      <c r="N109" s="164"/>
      <c r="O109" s="164"/>
      <c r="P109" s="164"/>
      <c r="Q109" s="164"/>
      <c r="R109" s="164"/>
      <c r="S109" s="164"/>
      <c r="T109" s="164"/>
      <c r="U109" s="164"/>
      <c r="V109" s="164"/>
      <c r="W109" s="164"/>
      <c r="X109" s="164"/>
      <c r="Y109" s="163"/>
    </row>
    <row r="110" spans="1:27" ht="15">
      <c r="A110" s="68"/>
      <c r="B110" s="183"/>
      <c r="C110" s="182"/>
      <c r="D110" s="165"/>
      <c r="E110" s="164"/>
      <c r="F110" s="164"/>
      <c r="G110" s="164"/>
      <c r="H110" s="164"/>
      <c r="I110" s="164"/>
      <c r="J110" s="164"/>
      <c r="K110" s="164"/>
      <c r="L110" s="164"/>
      <c r="M110" s="164"/>
      <c r="N110" s="164"/>
      <c r="O110" s="164"/>
      <c r="P110" s="164"/>
      <c r="Q110" s="164"/>
      <c r="R110" s="164"/>
      <c r="S110" s="164"/>
      <c r="T110" s="164"/>
      <c r="U110" s="164"/>
      <c r="V110" s="164"/>
      <c r="W110" s="164"/>
      <c r="X110" s="164"/>
      <c r="Y110" s="163"/>
    </row>
    <row r="111" spans="1:27" ht="15">
      <c r="A111" s="68"/>
      <c r="B111" s="183"/>
      <c r="C111" s="182"/>
      <c r="D111" s="165"/>
      <c r="E111" s="164"/>
      <c r="F111" s="164"/>
      <c r="G111" s="164"/>
      <c r="H111" s="164"/>
      <c r="I111" s="164"/>
      <c r="J111" s="164"/>
      <c r="K111" s="164"/>
      <c r="L111" s="164"/>
      <c r="M111" s="164"/>
      <c r="N111" s="164"/>
      <c r="O111" s="164"/>
      <c r="P111" s="164"/>
      <c r="Q111" s="164"/>
      <c r="R111" s="164"/>
      <c r="S111" s="164"/>
      <c r="T111" s="164"/>
      <c r="U111" s="164"/>
      <c r="V111" s="164"/>
      <c r="W111" s="164"/>
      <c r="X111" s="164"/>
      <c r="Y111" s="163"/>
    </row>
    <row r="112" spans="1:27" ht="15">
      <c r="A112" s="68"/>
      <c r="B112" s="183"/>
      <c r="C112" s="182"/>
      <c r="D112" s="165"/>
      <c r="E112" s="164"/>
      <c r="F112" s="164"/>
      <c r="G112" s="164"/>
      <c r="H112" s="164"/>
      <c r="I112" s="164"/>
      <c r="J112" s="164"/>
      <c r="K112" s="164"/>
      <c r="L112" s="164"/>
      <c r="M112" s="164"/>
      <c r="N112" s="164"/>
      <c r="O112" s="164"/>
      <c r="P112" s="164"/>
      <c r="Q112" s="164"/>
      <c r="R112" s="164"/>
      <c r="S112" s="164"/>
      <c r="T112" s="164"/>
      <c r="U112" s="164"/>
      <c r="V112" s="164"/>
      <c r="W112" s="164"/>
      <c r="X112" s="164"/>
      <c r="Y112" s="163"/>
    </row>
    <row r="113" spans="1:25" ht="15">
      <c r="A113" s="68"/>
      <c r="B113" s="183"/>
      <c r="C113" s="182"/>
      <c r="D113" s="165"/>
      <c r="E113" s="164"/>
      <c r="F113" s="164"/>
      <c r="G113" s="164"/>
      <c r="H113" s="164"/>
      <c r="I113" s="164"/>
      <c r="J113" s="164"/>
      <c r="K113" s="164"/>
      <c r="L113" s="164"/>
      <c r="M113" s="164"/>
      <c r="N113" s="164"/>
      <c r="O113" s="164"/>
      <c r="P113" s="164"/>
      <c r="Q113" s="164"/>
      <c r="R113" s="164"/>
      <c r="S113" s="164"/>
      <c r="T113" s="164"/>
      <c r="U113" s="164"/>
      <c r="V113" s="164"/>
      <c r="W113" s="164"/>
      <c r="X113" s="164"/>
      <c r="Y113" s="163"/>
    </row>
    <row r="114" spans="1:25" ht="15">
      <c r="A114" s="68"/>
      <c r="B114" s="183"/>
      <c r="C114" s="182"/>
      <c r="D114" s="165"/>
      <c r="E114" s="164"/>
      <c r="F114" s="164"/>
      <c r="G114" s="164"/>
      <c r="H114" s="164"/>
      <c r="I114" s="164"/>
      <c r="J114" s="164"/>
      <c r="K114" s="164"/>
      <c r="L114" s="164"/>
      <c r="M114" s="164"/>
      <c r="N114" s="164"/>
      <c r="O114" s="164"/>
      <c r="P114" s="164"/>
      <c r="Q114" s="164"/>
      <c r="R114" s="164"/>
      <c r="S114" s="164"/>
      <c r="T114" s="164"/>
      <c r="U114" s="164"/>
      <c r="V114" s="164"/>
      <c r="W114" s="164"/>
      <c r="X114" s="164"/>
      <c r="Y114" s="163"/>
    </row>
    <row r="115" spans="1:25" ht="30" customHeight="1">
      <c r="A115" s="68"/>
      <c r="B115" s="183"/>
      <c r="C115" s="182"/>
      <c r="D115" s="165"/>
      <c r="E115" s="164"/>
      <c r="F115" s="164"/>
      <c r="G115" s="164"/>
      <c r="H115" s="164"/>
      <c r="I115" s="164"/>
      <c r="J115" s="164"/>
      <c r="K115" s="164"/>
      <c r="L115" s="164"/>
      <c r="M115" s="164"/>
      <c r="N115" s="164"/>
      <c r="O115" s="164"/>
      <c r="P115" s="164"/>
      <c r="Q115" s="164"/>
      <c r="R115" s="164"/>
      <c r="S115" s="164"/>
      <c r="T115" s="164"/>
      <c r="U115" s="164"/>
      <c r="V115" s="164"/>
      <c r="W115" s="164"/>
      <c r="X115" s="164"/>
      <c r="Y115" s="163"/>
    </row>
    <row r="116" spans="1:25" ht="31.5" customHeight="1">
      <c r="A116" s="68"/>
      <c r="B116" s="183"/>
      <c r="C116" s="182"/>
      <c r="D116" s="165"/>
      <c r="E116" s="164"/>
      <c r="F116" s="164"/>
      <c r="G116" s="164"/>
      <c r="H116" s="164"/>
      <c r="I116" s="164"/>
      <c r="J116" s="164"/>
      <c r="K116" s="164"/>
      <c r="L116" s="164"/>
      <c r="M116" s="164"/>
      <c r="N116" s="164"/>
      <c r="O116" s="164"/>
      <c r="P116" s="164"/>
      <c r="Q116" s="164"/>
      <c r="R116" s="164"/>
      <c r="S116" s="164"/>
      <c r="T116" s="164"/>
      <c r="U116" s="164"/>
      <c r="V116" s="164"/>
      <c r="W116" s="164"/>
      <c r="X116" s="164"/>
      <c r="Y116" s="163"/>
    </row>
    <row r="117" spans="1:25" ht="15" customHeight="1">
      <c r="A117" s="68"/>
      <c r="B117" s="181"/>
      <c r="C117" s="180"/>
      <c r="D117" s="162"/>
      <c r="E117" s="161"/>
      <c r="F117" s="161"/>
      <c r="G117" s="161"/>
      <c r="H117" s="161"/>
      <c r="I117" s="161"/>
      <c r="J117" s="161"/>
      <c r="K117" s="161"/>
      <c r="L117" s="161"/>
      <c r="M117" s="161"/>
      <c r="N117" s="161"/>
      <c r="O117" s="161"/>
      <c r="P117" s="161"/>
      <c r="Q117" s="161"/>
      <c r="R117" s="161"/>
      <c r="S117" s="161"/>
      <c r="T117" s="161"/>
      <c r="U117" s="161"/>
      <c r="V117" s="161"/>
      <c r="W117" s="161"/>
      <c r="X117" s="161"/>
      <c r="Y117" s="160"/>
    </row>
  </sheetData>
  <sheetProtection password="FA9C" sheet="1" objects="1" scenarios="1" formatColumns="0" formatRows="0"/>
  <dataConsolidate/>
  <mergeCells count="47">
    <mergeCell ref="E46:X57"/>
    <mergeCell ref="P23:W23"/>
    <mergeCell ref="B2:G2"/>
    <mergeCell ref="B3:C3"/>
    <mergeCell ref="B5:Y5"/>
    <mergeCell ref="E7:X19"/>
    <mergeCell ref="F21:M21"/>
    <mergeCell ref="P21:X21"/>
    <mergeCell ref="F22:M22"/>
    <mergeCell ref="P22:X22"/>
    <mergeCell ref="E35:X39"/>
    <mergeCell ref="E40:X40"/>
    <mergeCell ref="E41:X45"/>
    <mergeCell ref="E58:G58"/>
    <mergeCell ref="H58:X58"/>
    <mergeCell ref="E59:G59"/>
    <mergeCell ref="H59:X59"/>
    <mergeCell ref="E60:G60"/>
    <mergeCell ref="H60:X60"/>
    <mergeCell ref="E102:X102"/>
    <mergeCell ref="E80:X80"/>
    <mergeCell ref="F104:S104"/>
    <mergeCell ref="F106:X106"/>
    <mergeCell ref="H61:X61"/>
    <mergeCell ref="E85:G85"/>
    <mergeCell ref="H85:X85"/>
    <mergeCell ref="E86:G86"/>
    <mergeCell ref="H86:X86"/>
    <mergeCell ref="E78:X78"/>
    <mergeCell ref="E70:X70"/>
    <mergeCell ref="E79:X79"/>
    <mergeCell ref="E71:X71"/>
    <mergeCell ref="F72:X72"/>
    <mergeCell ref="F74:X74"/>
    <mergeCell ref="E75:X75"/>
    <mergeCell ref="F73:U73"/>
    <mergeCell ref="V73:X73"/>
    <mergeCell ref="E87:G87"/>
    <mergeCell ref="H87:X87"/>
    <mergeCell ref="H88:X88"/>
    <mergeCell ref="E76:X76"/>
    <mergeCell ref="E77:X77"/>
    <mergeCell ref="E84:H84"/>
    <mergeCell ref="E81:X81"/>
    <mergeCell ref="E83:X83"/>
    <mergeCell ref="E82:X82"/>
    <mergeCell ref="I84:X84"/>
  </mergeCells>
  <hyperlinks>
    <hyperlink ref="H58" r:id="rId1"/>
    <hyperlink ref="H59" r:id="rId2"/>
    <hyperlink ref="H60" r:id="rId3" location="http://eias.ru/?page=show_distrs" tooltip="Кликните по ссылке, чтобы перейти на сайт, содержащий необходимые дистрибутивы"/>
    <hyperlink ref="H58:X58" r:id="rId4" tooltip="Кликните по ссылке, чтобы перейти на сайт службы поддержки пользователей" display="http://support.eias.ru/index.php?a=add&amp;catid=5"/>
    <hyperlink ref="H59:V59" r:id="rId5" tooltip="Кликните по ссылке, чтобы написать письмо в службу поддержки пользователей" display="sp@eias.ru"/>
    <hyperlink ref="H87" r:id="rId6"/>
    <hyperlink ref="H86" r:id="rId7" tooltip="Кликните по ссылке, чтобы написать письмо для технической поддержки" display="sp@eias.ru"/>
    <hyperlink ref="H86:V86" r:id="rId8" tooltip="Кликните по ссылке, чтобы написать письмо в службу поддержки пользователей" display="sp@eias.ru"/>
    <hyperlink ref="E40" r:id="rId9"/>
    <hyperlink ref="E40:X40" r:id="rId10" tooltip="http://www.fstrf.ru/regions/region/showlist" display="http://www.fstrf.ru/regions/region/showlist"/>
    <hyperlink ref="F73" r:id="rId11" tooltip="Полный текст Постановления №1140 на сайте ФСТ России" display="Полный текст Постановления №1140 на сайте ФСТ России"/>
    <hyperlink ref="F73:X73" r:id="rId12" tooltip="Полный текст Постановления N 570" display="Полный текст Постановления N 570"/>
    <hyperlink ref="H87:X87" r:id="rId13" tooltip="Кликните по гиперссылке, чтобы перейти на web-сайт eias.ru" display="http://eias.ru/?page=show_templates"/>
    <hyperlink ref="H60:X60" r:id="rId14" tooltip="Кликните по ссылке, чтобы перейти на сайт, содержащий необходимые дистрибутивы" display="http://eias.ru/?page=show_distrs"/>
    <hyperlink ref="I84" r:id="rId15" location="http://eias.ru/files/shablon/manual_loading_through_monitoring.pdf" tooltip="http://eias.ru/files/shablon/manual_loading_through_monitoring.pdf"/>
    <hyperlink ref="I84:X84" r:id="rId16" tooltip="Кликните по гиперссылке, чтобы перейти к инструкции по загрузке сопроводительных материалов" display="http://eias.ru/files/shablon/manual_loading_through_monitoring.pdf"/>
  </hyperlinks>
  <pageMargins left="0.7" right="0.7" top="0.75" bottom="0.75" header="0.3" footer="0.3"/>
  <pageSetup paperSize="9" orientation="portrait" horizontalDpi="180" verticalDpi="180" r:id="rId17"/>
  <headerFooter alignWithMargins="0"/>
  <drawing r:id="rId18"/>
  <legacyDrawing r:id="rId19"/>
  <oleObjects>
    <mc:AlternateContent xmlns:mc="http://schemas.openxmlformats.org/markup-compatibility/2006">
      <mc:Choice Requires="x14">
        <oleObject progId="Word.Document.8" shapeId="193537" r:id="rId20">
          <objectPr defaultSize="0" r:id="rId21">
            <anchor moveWithCells="1">
              <from>
                <xdr:col>2</xdr:col>
                <xdr:colOff>0</xdr:colOff>
                <xdr:row>6</xdr:row>
                <xdr:rowOff>0</xdr:rowOff>
              </from>
              <to>
                <xdr:col>22</xdr:col>
                <xdr:colOff>66675</xdr:colOff>
                <xdr:row>124</xdr:row>
                <xdr:rowOff>123825</xdr:rowOff>
              </to>
            </anchor>
          </objectPr>
        </oleObject>
      </mc:Choice>
      <mc:Fallback>
        <oleObject progId="Word.Document.8" shapeId="193537" r:id="rId2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formation"/>
  <dimension ref="A1:K129"/>
  <sheetViews>
    <sheetView showGridLines="0" zoomScaleNormal="100" workbookViewId="0"/>
  </sheetViews>
  <sheetFormatPr defaultRowHeight="11.25"/>
  <cols>
    <col min="1" max="1" width="2.7109375" style="135" customWidth="1"/>
    <col min="2" max="2" width="3.7109375" style="135" customWidth="1"/>
    <col min="3" max="3" width="106.5703125" style="135" customWidth="1"/>
    <col min="4" max="4" width="3.7109375" style="136" customWidth="1"/>
    <col min="5" max="5" width="2.7109375" style="135" customWidth="1"/>
    <col min="6" max="16384" width="9.140625" style="135"/>
  </cols>
  <sheetData>
    <row r="1" spans="1:11" ht="10.5" customHeight="1">
      <c r="A1" s="158"/>
    </row>
    <row r="2" spans="1:11" ht="16.5" customHeight="1">
      <c r="B2" s="157" t="str">
        <f>code</f>
        <v>Код шаблона: JKH.OPEN.INFO.QUARTER.WARM</v>
      </c>
      <c r="C2" s="156"/>
      <c r="D2" s="155"/>
      <c r="E2" s="155"/>
    </row>
    <row r="3" spans="1:11" ht="6" customHeight="1" thickBot="1">
      <c r="A3" s="151"/>
      <c r="B3" s="154"/>
      <c r="C3" s="151"/>
      <c r="D3" s="153"/>
      <c r="E3" s="151"/>
      <c r="F3" s="152"/>
      <c r="G3" s="145"/>
      <c r="H3" s="151"/>
      <c r="I3" s="151"/>
      <c r="J3" s="151"/>
      <c r="K3" s="151"/>
    </row>
    <row r="4" spans="1:11">
      <c r="A4" s="147"/>
      <c r="B4" s="150"/>
      <c r="C4" s="149"/>
      <c r="D4" s="148"/>
      <c r="E4" s="147"/>
      <c r="F4" s="146"/>
      <c r="G4" s="145"/>
    </row>
    <row r="5" spans="1:11" s="136" customFormat="1" ht="22.5">
      <c r="A5" s="142"/>
      <c r="B5" s="140"/>
      <c r="C5" s="144" t="str">
        <f>"II. Стандарты раскрытия информации в сфере "&amp; TSphere_full</f>
        <v>II. Стандарты раскрытия информации в сфере теплоснабжения и сфере оказания услуг по передаче тепловой энергии</v>
      </c>
      <c r="D5" s="139"/>
      <c r="E5" s="142"/>
      <c r="F5" s="141"/>
    </row>
    <row r="6" spans="1:11" s="136" customFormat="1" ht="3" customHeight="1">
      <c r="A6" s="142"/>
      <c r="B6" s="140"/>
      <c r="C6" s="143"/>
      <c r="D6" s="139"/>
      <c r="E6" s="142"/>
      <c r="F6" s="141"/>
    </row>
    <row r="7" spans="1:11" s="136" customFormat="1" ht="15" customHeight="1">
      <c r="A7" s="142"/>
      <c r="B7" s="140"/>
      <c r="C7" s="192" t="s">
        <v>262</v>
      </c>
      <c r="D7" s="139"/>
      <c r="E7" s="142"/>
      <c r="F7" s="141" t="s">
        <v>246</v>
      </c>
    </row>
    <row r="8" spans="1:11" s="136" customFormat="1" ht="15" customHeight="1">
      <c r="A8" s="142"/>
      <c r="B8" s="140"/>
      <c r="C8" s="191" t="s">
        <v>263</v>
      </c>
      <c r="D8" s="139"/>
      <c r="E8" s="142"/>
      <c r="F8" s="141" t="s">
        <v>247</v>
      </c>
    </row>
    <row r="9" spans="1:11" s="136" customFormat="1" ht="15" customHeight="1">
      <c r="A9" s="142"/>
      <c r="B9" s="140"/>
      <c r="C9" s="191" t="s">
        <v>264</v>
      </c>
      <c r="D9" s="139"/>
      <c r="E9" s="142"/>
      <c r="F9" s="141" t="s">
        <v>247</v>
      </c>
    </row>
    <row r="10" spans="1:11" s="136" customFormat="1" ht="22.5">
      <c r="A10" s="142"/>
      <c r="B10" s="140"/>
      <c r="C10" s="191" t="s">
        <v>265</v>
      </c>
      <c r="D10" s="139"/>
      <c r="E10" s="142"/>
      <c r="F10" s="141" t="s">
        <v>247</v>
      </c>
    </row>
    <row r="11" spans="1:11" s="136" customFormat="1" ht="22.5">
      <c r="A11" s="142"/>
      <c r="B11" s="140"/>
      <c r="C11" s="191" t="s">
        <v>266</v>
      </c>
      <c r="D11" s="139"/>
      <c r="E11" s="142"/>
      <c r="F11" s="141" t="s">
        <v>247</v>
      </c>
    </row>
    <row r="12" spans="1:11" s="136" customFormat="1" ht="15" customHeight="1">
      <c r="A12" s="142"/>
      <c r="B12" s="140"/>
      <c r="C12" s="191" t="s">
        <v>267</v>
      </c>
      <c r="D12" s="139"/>
      <c r="E12" s="142"/>
      <c r="F12" s="141" t="s">
        <v>247</v>
      </c>
    </row>
    <row r="13" spans="1:11" s="136" customFormat="1" ht="24" customHeight="1">
      <c r="B13" s="140"/>
      <c r="C13" s="191" t="s">
        <v>268</v>
      </c>
      <c r="D13" s="139"/>
      <c r="F13" s="141" t="s">
        <v>247</v>
      </c>
    </row>
    <row r="14" spans="1:11" s="136" customFormat="1" ht="22.5">
      <c r="B14" s="140"/>
      <c r="C14" s="191" t="s">
        <v>269</v>
      </c>
      <c r="D14" s="139"/>
      <c r="F14" s="141" t="s">
        <v>247</v>
      </c>
    </row>
    <row r="15" spans="1:11" s="136" customFormat="1" ht="22.5">
      <c r="B15" s="140"/>
      <c r="C15" s="191" t="s">
        <v>270</v>
      </c>
      <c r="D15" s="139"/>
      <c r="F15" s="141" t="s">
        <v>247</v>
      </c>
    </row>
    <row r="16" spans="1:11" s="136" customFormat="1" ht="22.5">
      <c r="B16" s="140"/>
      <c r="C16" s="191" t="s">
        <v>271</v>
      </c>
      <c r="D16" s="139"/>
      <c r="F16" s="141" t="s">
        <v>247</v>
      </c>
    </row>
    <row r="17" spans="1:6" s="136" customFormat="1" ht="15" customHeight="1">
      <c r="A17" s="142"/>
      <c r="B17" s="140"/>
      <c r="C17" s="191" t="s">
        <v>272</v>
      </c>
      <c r="D17" s="139"/>
      <c r="E17" s="142"/>
      <c r="F17" s="141" t="s">
        <v>247</v>
      </c>
    </row>
    <row r="18" spans="1:6" s="136" customFormat="1" ht="3" customHeight="1">
      <c r="A18" s="142"/>
      <c r="B18" s="140"/>
      <c r="C18" s="190"/>
      <c r="D18" s="139"/>
      <c r="E18" s="142"/>
      <c r="F18" s="141"/>
    </row>
    <row r="19" spans="1:6" s="136" customFormat="1" ht="15" customHeight="1">
      <c r="A19" s="142"/>
      <c r="B19" s="140"/>
      <c r="C19" s="191" t="s">
        <v>273</v>
      </c>
      <c r="D19" s="139"/>
      <c r="E19" s="142"/>
      <c r="F19" s="141" t="s">
        <v>247</v>
      </c>
    </row>
    <row r="20" spans="1:6" s="136" customFormat="1" ht="15" customHeight="1">
      <c r="A20" s="142"/>
      <c r="B20" s="140"/>
      <c r="C20" s="191" t="s">
        <v>274</v>
      </c>
      <c r="D20" s="139"/>
      <c r="E20" s="142"/>
      <c r="F20" s="141" t="s">
        <v>246</v>
      </c>
    </row>
    <row r="21" spans="1:6" s="136" customFormat="1" ht="15" customHeight="1">
      <c r="A21" s="142"/>
      <c r="B21" s="140"/>
      <c r="C21" s="191" t="s">
        <v>275</v>
      </c>
      <c r="D21" s="139"/>
      <c r="E21" s="142"/>
      <c r="F21" s="141" t="s">
        <v>247</v>
      </c>
    </row>
    <row r="22" spans="1:6" s="136" customFormat="1" ht="15" customHeight="1">
      <c r="A22" s="142"/>
      <c r="B22" s="140"/>
      <c r="C22" s="191" t="s">
        <v>276</v>
      </c>
      <c r="D22" s="139"/>
      <c r="E22" s="142"/>
      <c r="F22" s="141" t="s">
        <v>247</v>
      </c>
    </row>
    <row r="23" spans="1:6" s="136" customFormat="1" ht="3" customHeight="1">
      <c r="B23" s="140"/>
      <c r="C23" s="192"/>
      <c r="D23" s="139"/>
      <c r="F23" s="141"/>
    </row>
    <row r="24" spans="1:6" s="136" customFormat="1" ht="15" customHeight="1">
      <c r="A24" s="142"/>
      <c r="B24" s="140"/>
      <c r="C24" s="191" t="s">
        <v>277</v>
      </c>
      <c r="D24" s="139"/>
      <c r="E24" s="142"/>
      <c r="F24" s="141" t="s">
        <v>247</v>
      </c>
    </row>
    <row r="25" spans="1:6" s="136" customFormat="1" ht="15" customHeight="1">
      <c r="A25" s="142"/>
      <c r="B25" s="140"/>
      <c r="C25" s="191" t="s">
        <v>278</v>
      </c>
      <c r="D25" s="139"/>
      <c r="E25" s="142"/>
      <c r="F25" s="141" t="s">
        <v>247</v>
      </c>
    </row>
    <row r="26" spans="1:6" s="136" customFormat="1" ht="15" customHeight="1">
      <c r="A26" s="142"/>
      <c r="B26" s="140"/>
      <c r="C26" s="191" t="s">
        <v>279</v>
      </c>
      <c r="D26" s="139"/>
      <c r="E26" s="142"/>
      <c r="F26" s="141" t="s">
        <v>247</v>
      </c>
    </row>
    <row r="27" spans="1:6" s="136" customFormat="1" ht="15" customHeight="1">
      <c r="A27" s="142"/>
      <c r="B27" s="140"/>
      <c r="C27" s="191" t="s">
        <v>280</v>
      </c>
      <c r="D27" s="139"/>
      <c r="E27" s="142"/>
      <c r="F27" s="141" t="s">
        <v>247</v>
      </c>
    </row>
    <row r="28" spans="1:6" s="136" customFormat="1" ht="15" customHeight="1">
      <c r="A28" s="142"/>
      <c r="B28" s="140"/>
      <c r="C28" s="191" t="s">
        <v>281</v>
      </c>
      <c r="D28" s="139"/>
      <c r="E28" s="142"/>
      <c r="F28" s="141" t="s">
        <v>246</v>
      </c>
    </row>
    <row r="29" spans="1:6" s="136" customFormat="1" ht="15" customHeight="1">
      <c r="A29" s="142"/>
      <c r="B29" s="140"/>
      <c r="C29" s="191" t="s">
        <v>282</v>
      </c>
      <c r="D29" s="139"/>
      <c r="E29" s="142"/>
      <c r="F29" s="141" t="s">
        <v>247</v>
      </c>
    </row>
    <row r="30" spans="1:6" s="136" customFormat="1" ht="3" customHeight="1">
      <c r="B30" s="140"/>
      <c r="C30" s="192"/>
      <c r="D30" s="139"/>
      <c r="F30" s="141"/>
    </row>
    <row r="31" spans="1:6" s="136" customFormat="1" ht="15" customHeight="1">
      <c r="A31" s="142"/>
      <c r="B31" s="140"/>
      <c r="C31" s="191" t="s">
        <v>283</v>
      </c>
      <c r="D31" s="139"/>
      <c r="E31" s="142"/>
      <c r="F31" s="141" t="s">
        <v>247</v>
      </c>
    </row>
    <row r="32" spans="1:6" s="136" customFormat="1" ht="22.5">
      <c r="B32" s="140"/>
      <c r="C32" s="191" t="s">
        <v>284</v>
      </c>
      <c r="D32" s="139"/>
      <c r="F32" s="141" t="s">
        <v>247</v>
      </c>
    </row>
    <row r="33" spans="1:6" s="136" customFormat="1" ht="33.75">
      <c r="B33" s="140"/>
      <c r="C33" s="191" t="s">
        <v>285</v>
      </c>
      <c r="D33" s="139"/>
      <c r="F33" s="141" t="s">
        <v>247</v>
      </c>
    </row>
    <row r="34" spans="1:6" s="136" customFormat="1" ht="22.5">
      <c r="B34" s="140"/>
      <c r="C34" s="191" t="s">
        <v>286</v>
      </c>
      <c r="D34" s="139"/>
      <c r="F34" s="141" t="s">
        <v>247</v>
      </c>
    </row>
    <row r="35" spans="1:6" s="136" customFormat="1" ht="22.5">
      <c r="B35" s="140"/>
      <c r="C35" s="191" t="s">
        <v>287</v>
      </c>
      <c r="D35" s="139"/>
      <c r="F35" s="141" t="s">
        <v>247</v>
      </c>
    </row>
    <row r="36" spans="1:6" s="136" customFormat="1" ht="15" customHeight="1">
      <c r="A36" s="142"/>
      <c r="B36" s="140"/>
      <c r="C36" s="191" t="s">
        <v>288</v>
      </c>
      <c r="D36" s="139"/>
      <c r="E36" s="142"/>
      <c r="F36" s="141" t="s">
        <v>246</v>
      </c>
    </row>
    <row r="37" spans="1:6" s="136" customFormat="1" ht="15" customHeight="1">
      <c r="A37" s="142"/>
      <c r="B37" s="140"/>
      <c r="C37" s="191" t="s">
        <v>289</v>
      </c>
      <c r="D37" s="139"/>
      <c r="E37" s="142"/>
      <c r="F37" s="141" t="s">
        <v>247</v>
      </c>
    </row>
    <row r="38" spans="1:6" s="136" customFormat="1" ht="15" customHeight="1">
      <c r="A38" s="142"/>
      <c r="B38" s="140"/>
      <c r="C38" s="191" t="s">
        <v>290</v>
      </c>
      <c r="D38" s="139"/>
      <c r="E38" s="142"/>
      <c r="F38" s="141" t="s">
        <v>247</v>
      </c>
    </row>
    <row r="39" spans="1:6" s="136" customFormat="1" ht="3" customHeight="1">
      <c r="B39" s="140"/>
      <c r="C39" s="192"/>
      <c r="D39" s="139"/>
      <c r="F39" s="141"/>
    </row>
    <row r="40" spans="1:6" s="136" customFormat="1" ht="22.5">
      <c r="B40" s="140"/>
      <c r="C40" s="192" t="s">
        <v>291</v>
      </c>
      <c r="D40" s="139"/>
      <c r="F40" s="141" t="s">
        <v>247</v>
      </c>
    </row>
    <row r="41" spans="1:6" s="136" customFormat="1" ht="15" customHeight="1">
      <c r="A41" s="142"/>
      <c r="B41" s="140"/>
      <c r="C41" s="191" t="s">
        <v>292</v>
      </c>
      <c r="D41" s="139"/>
      <c r="E41" s="142"/>
      <c r="F41" s="141" t="s">
        <v>247</v>
      </c>
    </row>
    <row r="42" spans="1:6" s="136" customFormat="1" ht="15" customHeight="1">
      <c r="A42" s="142"/>
      <c r="B42" s="140"/>
      <c r="C42" s="191" t="s">
        <v>293</v>
      </c>
      <c r="D42" s="139"/>
      <c r="E42" s="142"/>
      <c r="F42" s="141" t="s">
        <v>247</v>
      </c>
    </row>
    <row r="43" spans="1:6" s="136" customFormat="1" ht="15" customHeight="1">
      <c r="A43" s="142"/>
      <c r="B43" s="140"/>
      <c r="C43" s="191" t="s">
        <v>351</v>
      </c>
      <c r="D43" s="139"/>
      <c r="E43" s="142"/>
      <c r="F43" s="141" t="s">
        <v>247</v>
      </c>
    </row>
    <row r="44" spans="1:6" s="136" customFormat="1" ht="22.5">
      <c r="B44" s="140"/>
      <c r="C44" s="189" t="s">
        <v>352</v>
      </c>
      <c r="D44" s="139"/>
      <c r="F44" s="141" t="s">
        <v>247</v>
      </c>
    </row>
    <row r="45" spans="1:6" s="136" customFormat="1" ht="15" customHeight="1">
      <c r="A45" s="142"/>
      <c r="B45" s="140"/>
      <c r="C45" s="191" t="s">
        <v>353</v>
      </c>
      <c r="D45" s="139"/>
      <c r="E45" s="142"/>
      <c r="F45" s="141" t="s">
        <v>247</v>
      </c>
    </row>
    <row r="46" spans="1:6" s="136" customFormat="1" ht="22.5">
      <c r="B46" s="140"/>
      <c r="C46" s="189" t="s">
        <v>354</v>
      </c>
      <c r="D46" s="139"/>
      <c r="F46" s="141" t="s">
        <v>247</v>
      </c>
    </row>
    <row r="47" spans="1:6" s="136" customFormat="1" ht="22.5">
      <c r="B47" s="140"/>
      <c r="C47" s="189" t="s">
        <v>355</v>
      </c>
      <c r="D47" s="139"/>
      <c r="F47" s="141" t="s">
        <v>246</v>
      </c>
    </row>
    <row r="48" spans="1:6" s="136" customFormat="1" ht="15" customHeight="1">
      <c r="A48" s="142"/>
      <c r="B48" s="140"/>
      <c r="C48" s="191" t="s">
        <v>356</v>
      </c>
      <c r="D48" s="139"/>
      <c r="E48" s="142"/>
      <c r="F48" s="141" t="s">
        <v>247</v>
      </c>
    </row>
    <row r="49" spans="1:7" s="136" customFormat="1" ht="15" customHeight="1">
      <c r="A49" s="142"/>
      <c r="B49" s="140"/>
      <c r="C49" s="191" t="s">
        <v>357</v>
      </c>
      <c r="D49" s="139"/>
      <c r="E49" s="142"/>
      <c r="F49" s="141" t="s">
        <v>247</v>
      </c>
    </row>
    <row r="50" spans="1:7" s="136" customFormat="1" ht="22.5">
      <c r="B50" s="140"/>
      <c r="C50" s="189" t="s">
        <v>358</v>
      </c>
      <c r="D50" s="139"/>
      <c r="F50" s="141" t="s">
        <v>248</v>
      </c>
    </row>
    <row r="51" spans="1:7" s="136" customFormat="1" ht="15" customHeight="1">
      <c r="A51" s="142"/>
      <c r="B51" s="140"/>
      <c r="C51" s="191" t="s">
        <v>359</v>
      </c>
      <c r="D51" s="139"/>
      <c r="E51" s="142"/>
      <c r="F51" s="141" t="s">
        <v>248</v>
      </c>
    </row>
    <row r="52" spans="1:7" s="136" customFormat="1" ht="15" customHeight="1">
      <c r="A52" s="142"/>
      <c r="B52" s="140"/>
      <c r="C52" s="191" t="s">
        <v>360</v>
      </c>
      <c r="D52" s="139"/>
      <c r="E52" s="142"/>
      <c r="F52" s="141" t="s">
        <v>248</v>
      </c>
    </row>
    <row r="53" spans="1:7" ht="33.75">
      <c r="B53" s="140"/>
      <c r="C53" s="189" t="s">
        <v>361</v>
      </c>
      <c r="D53" s="139"/>
      <c r="F53" s="141" t="s">
        <v>248</v>
      </c>
      <c r="G53" s="136"/>
    </row>
    <row r="54" spans="1:7" ht="45">
      <c r="B54" s="140"/>
      <c r="C54" s="189" t="s">
        <v>362</v>
      </c>
      <c r="D54" s="139"/>
      <c r="F54" s="141" t="s">
        <v>248</v>
      </c>
      <c r="G54" s="136"/>
    </row>
    <row r="55" spans="1:7" ht="33.75">
      <c r="B55" s="140"/>
      <c r="C55" s="189" t="s">
        <v>363</v>
      </c>
      <c r="D55" s="139"/>
      <c r="F55" s="141" t="s">
        <v>248</v>
      </c>
      <c r="G55" s="136"/>
    </row>
    <row r="56" spans="1:7" ht="33.75">
      <c r="B56" s="140"/>
      <c r="C56" s="191" t="s">
        <v>294</v>
      </c>
      <c r="D56" s="139"/>
      <c r="F56" s="141" t="s">
        <v>248</v>
      </c>
      <c r="G56" s="136"/>
    </row>
    <row r="57" spans="1:7" ht="22.5">
      <c r="B57" s="140"/>
      <c r="C57" s="191" t="s">
        <v>295</v>
      </c>
      <c r="D57" s="139"/>
      <c r="F57" s="141" t="s">
        <v>248</v>
      </c>
      <c r="G57" s="136"/>
    </row>
    <row r="58" spans="1:7" s="136" customFormat="1" ht="15" customHeight="1">
      <c r="A58" s="142"/>
      <c r="B58" s="140"/>
      <c r="C58" s="191" t="s">
        <v>296</v>
      </c>
      <c r="D58" s="139"/>
      <c r="E58" s="142"/>
      <c r="F58" s="141" t="s">
        <v>248</v>
      </c>
    </row>
    <row r="59" spans="1:7" ht="33.75">
      <c r="B59" s="140"/>
      <c r="C59" s="191" t="s">
        <v>297</v>
      </c>
      <c r="D59" s="139"/>
      <c r="F59" s="141" t="s">
        <v>248</v>
      </c>
      <c r="G59" s="136"/>
    </row>
    <row r="60" spans="1:7" s="136" customFormat="1" ht="15" customHeight="1">
      <c r="A60" s="142"/>
      <c r="B60" s="140"/>
      <c r="C60" s="191" t="s">
        <v>298</v>
      </c>
      <c r="D60" s="139"/>
      <c r="E60" s="142"/>
      <c r="F60" s="141" t="s">
        <v>248</v>
      </c>
    </row>
    <row r="61" spans="1:7" ht="22.5">
      <c r="B61" s="140"/>
      <c r="C61" s="191" t="s">
        <v>299</v>
      </c>
      <c r="D61" s="139"/>
      <c r="F61" s="141" t="s">
        <v>248</v>
      </c>
      <c r="G61" s="136"/>
    </row>
    <row r="62" spans="1:7" ht="22.5">
      <c r="B62" s="140"/>
      <c r="C62" s="191" t="s">
        <v>300</v>
      </c>
      <c r="D62" s="139"/>
      <c r="F62" s="141" t="s">
        <v>247</v>
      </c>
      <c r="G62" s="136"/>
    </row>
    <row r="63" spans="1:7" ht="22.5">
      <c r="B63" s="140"/>
      <c r="C63" s="191" t="s">
        <v>301</v>
      </c>
      <c r="D63" s="139"/>
      <c r="F63" s="141" t="s">
        <v>247</v>
      </c>
      <c r="G63" s="136"/>
    </row>
    <row r="64" spans="1:7" s="136" customFormat="1" ht="15" customHeight="1">
      <c r="A64" s="142"/>
      <c r="B64" s="140"/>
      <c r="C64" s="191" t="s">
        <v>302</v>
      </c>
      <c r="D64" s="139"/>
      <c r="E64" s="142"/>
      <c r="F64" s="141" t="s">
        <v>247</v>
      </c>
    </row>
    <row r="65" spans="1:7" s="136" customFormat="1" ht="15" customHeight="1">
      <c r="A65" s="142"/>
      <c r="B65" s="140"/>
      <c r="C65" s="191" t="s">
        <v>303</v>
      </c>
      <c r="D65" s="139"/>
      <c r="E65" s="142"/>
      <c r="F65" s="141" t="s">
        <v>247</v>
      </c>
    </row>
    <row r="66" spans="1:7" s="136" customFormat="1" ht="15" customHeight="1">
      <c r="A66" s="142"/>
      <c r="B66" s="140"/>
      <c r="C66" s="191" t="s">
        <v>304</v>
      </c>
      <c r="D66" s="139"/>
      <c r="E66" s="142"/>
      <c r="F66" s="141" t="s">
        <v>247</v>
      </c>
    </row>
    <row r="67" spans="1:7" ht="22.5">
      <c r="B67" s="140"/>
      <c r="C67" s="192" t="s">
        <v>305</v>
      </c>
      <c r="D67" s="139"/>
      <c r="F67" s="141" t="s">
        <v>247</v>
      </c>
      <c r="G67" s="136"/>
    </row>
    <row r="68" spans="1:7" s="136" customFormat="1" ht="15" customHeight="1">
      <c r="A68" s="142"/>
      <c r="B68" s="140"/>
      <c r="C68" s="191" t="s">
        <v>306</v>
      </c>
      <c r="D68" s="139"/>
      <c r="E68" s="142"/>
      <c r="F68" s="141" t="s">
        <v>247</v>
      </c>
    </row>
    <row r="69" spans="1:7" ht="22.5">
      <c r="B69" s="140"/>
      <c r="C69" s="191" t="s">
        <v>307</v>
      </c>
      <c r="D69" s="139"/>
      <c r="F69" s="141" t="s">
        <v>247</v>
      </c>
      <c r="G69" s="136"/>
    </row>
    <row r="70" spans="1:7" ht="22.5">
      <c r="B70" s="140"/>
      <c r="C70" s="191" t="s">
        <v>308</v>
      </c>
      <c r="D70" s="139"/>
      <c r="F70" s="141" t="s">
        <v>247</v>
      </c>
      <c r="G70" s="136"/>
    </row>
    <row r="71" spans="1:7" s="136" customFormat="1" ht="15" customHeight="1">
      <c r="A71" s="142"/>
      <c r="B71" s="140"/>
      <c r="C71" s="191" t="s">
        <v>309</v>
      </c>
      <c r="D71" s="139"/>
      <c r="E71" s="142"/>
      <c r="F71" s="141" t="s">
        <v>247</v>
      </c>
    </row>
    <row r="72" spans="1:7" ht="22.5">
      <c r="B72" s="140"/>
      <c r="C72" s="191" t="s">
        <v>310</v>
      </c>
      <c r="D72" s="139"/>
      <c r="F72" s="141" t="s">
        <v>247</v>
      </c>
      <c r="G72" s="136"/>
    </row>
    <row r="73" spans="1:7" s="136" customFormat="1" ht="15" customHeight="1">
      <c r="A73" s="142"/>
      <c r="B73" s="140"/>
      <c r="C73" s="191" t="s">
        <v>311</v>
      </c>
      <c r="D73" s="139"/>
      <c r="E73" s="142"/>
      <c r="F73" s="141" t="s">
        <v>247</v>
      </c>
    </row>
    <row r="74" spans="1:7" s="136" customFormat="1" ht="3" customHeight="1">
      <c r="B74" s="140"/>
      <c r="C74" s="192"/>
      <c r="D74" s="139"/>
      <c r="F74" s="141"/>
    </row>
    <row r="75" spans="1:7" s="136" customFormat="1" ht="15" customHeight="1">
      <c r="A75" s="142"/>
      <c r="B75" s="140"/>
      <c r="C75" s="191" t="s">
        <v>312</v>
      </c>
      <c r="D75" s="139"/>
      <c r="E75" s="142"/>
      <c r="F75" s="141" t="s">
        <v>247</v>
      </c>
    </row>
    <row r="76" spans="1:7" s="136" customFormat="1" ht="15" customHeight="1">
      <c r="A76" s="142"/>
      <c r="B76" s="140"/>
      <c r="C76" s="191" t="s">
        <v>313</v>
      </c>
      <c r="D76" s="139"/>
      <c r="E76" s="142"/>
      <c r="F76" s="141" t="s">
        <v>247</v>
      </c>
    </row>
    <row r="77" spans="1:7" ht="22.5">
      <c r="B77" s="140"/>
      <c r="C77" s="191" t="s">
        <v>314</v>
      </c>
      <c r="D77" s="139"/>
      <c r="F77" s="141" t="s">
        <v>246</v>
      </c>
      <c r="G77" s="136"/>
    </row>
    <row r="78" spans="1:7" s="136" customFormat="1" ht="15" customHeight="1">
      <c r="A78" s="142"/>
      <c r="B78" s="140"/>
      <c r="C78" s="191" t="s">
        <v>315</v>
      </c>
      <c r="D78" s="139"/>
      <c r="E78" s="142"/>
      <c r="F78" s="141" t="s">
        <v>247</v>
      </c>
    </row>
    <row r="79" spans="1:7" ht="22.5">
      <c r="B79" s="140"/>
      <c r="C79" s="191" t="s">
        <v>316</v>
      </c>
      <c r="D79" s="139"/>
      <c r="F79" s="141" t="s">
        <v>247</v>
      </c>
      <c r="G79" s="136"/>
    </row>
    <row r="80" spans="1:7" s="136" customFormat="1" ht="15" customHeight="1">
      <c r="A80" s="142"/>
      <c r="B80" s="140"/>
      <c r="C80" s="191" t="s">
        <v>317</v>
      </c>
      <c r="D80" s="139"/>
      <c r="E80" s="142"/>
      <c r="F80" s="141" t="s">
        <v>247</v>
      </c>
    </row>
    <row r="81" spans="1:7" s="136" customFormat="1" ht="15" customHeight="1">
      <c r="A81" s="142"/>
      <c r="B81" s="140"/>
      <c r="C81" s="191" t="s">
        <v>318</v>
      </c>
      <c r="D81" s="139"/>
      <c r="E81" s="142"/>
      <c r="F81" s="141" t="s">
        <v>248</v>
      </c>
    </row>
    <row r="82" spans="1:7" ht="22.5">
      <c r="B82" s="140"/>
      <c r="C82" s="191" t="s">
        <v>319</v>
      </c>
      <c r="D82" s="139"/>
      <c r="F82" s="141" t="s">
        <v>248</v>
      </c>
      <c r="G82" s="136"/>
    </row>
    <row r="83" spans="1:7" s="136" customFormat="1" ht="15" customHeight="1">
      <c r="A83" s="142"/>
      <c r="B83" s="140"/>
      <c r="C83" s="191" t="s">
        <v>320</v>
      </c>
      <c r="D83" s="139"/>
      <c r="E83" s="142"/>
      <c r="F83" s="141" t="s">
        <v>248</v>
      </c>
    </row>
    <row r="84" spans="1:7" s="136" customFormat="1" ht="3" customHeight="1">
      <c r="B84" s="140"/>
      <c r="C84" s="192"/>
      <c r="D84" s="139"/>
      <c r="F84" s="141"/>
    </row>
    <row r="85" spans="1:7" ht="33.75">
      <c r="B85" s="140"/>
      <c r="C85" s="192" t="s">
        <v>321</v>
      </c>
      <c r="D85" s="139"/>
      <c r="F85" s="141" t="s">
        <v>248</v>
      </c>
      <c r="G85" s="136"/>
    </row>
    <row r="86" spans="1:7" s="136" customFormat="1" ht="15" customHeight="1">
      <c r="A86" s="142"/>
      <c r="B86" s="140"/>
      <c r="C86" s="191" t="s">
        <v>322</v>
      </c>
      <c r="D86" s="139"/>
      <c r="E86" s="142"/>
      <c r="F86" s="141" t="s">
        <v>248</v>
      </c>
    </row>
    <row r="87" spans="1:7" ht="22.5">
      <c r="B87" s="140"/>
      <c r="C87" s="191" t="s">
        <v>323</v>
      </c>
      <c r="D87" s="139"/>
      <c r="F87" s="141" t="s">
        <v>247</v>
      </c>
      <c r="G87" s="136"/>
    </row>
    <row r="88" spans="1:7" ht="22.5">
      <c r="B88" s="140"/>
      <c r="C88" s="191" t="s">
        <v>324</v>
      </c>
      <c r="D88" s="139"/>
      <c r="F88" s="141" t="s">
        <v>248</v>
      </c>
      <c r="G88" s="136"/>
    </row>
    <row r="89" spans="1:7" s="136" customFormat="1" ht="15" customHeight="1">
      <c r="A89" s="142"/>
      <c r="B89" s="140"/>
      <c r="C89" s="191" t="s">
        <v>325</v>
      </c>
      <c r="D89" s="139"/>
      <c r="E89" s="142"/>
      <c r="F89" s="141" t="s">
        <v>248</v>
      </c>
    </row>
    <row r="90" spans="1:7" s="136" customFormat="1" ht="3" customHeight="1">
      <c r="B90" s="140"/>
      <c r="C90" s="192"/>
      <c r="D90" s="139"/>
      <c r="F90" s="141"/>
    </row>
    <row r="91" spans="1:7" ht="25.5" customHeight="1">
      <c r="B91" s="140"/>
      <c r="C91" s="192" t="s">
        <v>326</v>
      </c>
      <c r="D91" s="139"/>
      <c r="F91" s="141" t="s">
        <v>248</v>
      </c>
      <c r="G91" s="136"/>
    </row>
    <row r="92" spans="1:7" s="136" customFormat="1" ht="3" customHeight="1">
      <c r="B92" s="140"/>
      <c r="C92" s="192"/>
      <c r="D92" s="139"/>
      <c r="F92" s="141"/>
    </row>
    <row r="93" spans="1:7" ht="33.75">
      <c r="B93" s="140"/>
      <c r="C93" s="192" t="s">
        <v>327</v>
      </c>
      <c r="D93" s="139"/>
      <c r="F93" s="141" t="s">
        <v>248</v>
      </c>
      <c r="G93" s="136"/>
    </row>
    <row r="94" spans="1:7" s="136" customFormat="1" ht="3" customHeight="1">
      <c r="B94" s="140"/>
      <c r="C94" s="192"/>
      <c r="D94" s="139"/>
      <c r="F94" s="141"/>
    </row>
    <row r="95" spans="1:7" ht="22.5">
      <c r="B95" s="140"/>
      <c r="C95" s="192" t="s">
        <v>328</v>
      </c>
      <c r="D95" s="139"/>
      <c r="F95" s="141" t="s">
        <v>248</v>
      </c>
      <c r="G95" s="136"/>
    </row>
    <row r="96" spans="1:7" s="136" customFormat="1" ht="15" customHeight="1">
      <c r="A96" s="142"/>
      <c r="B96" s="140"/>
      <c r="C96" s="191" t="s">
        <v>329</v>
      </c>
      <c r="D96" s="139"/>
      <c r="E96" s="142"/>
      <c r="F96" s="141" t="s">
        <v>247</v>
      </c>
    </row>
    <row r="97" spans="1:7" ht="22.5">
      <c r="B97" s="140"/>
      <c r="C97" s="191" t="s">
        <v>330</v>
      </c>
      <c r="D97" s="139"/>
      <c r="F97" s="141" t="s">
        <v>247</v>
      </c>
      <c r="G97" s="136"/>
    </row>
    <row r="98" spans="1:7" s="136" customFormat="1" ht="33.75">
      <c r="B98" s="140"/>
      <c r="C98" s="191" t="s">
        <v>331</v>
      </c>
      <c r="D98" s="139"/>
      <c r="F98" s="141" t="s">
        <v>247</v>
      </c>
    </row>
    <row r="99" spans="1:7" ht="22.5">
      <c r="B99" s="140"/>
      <c r="C99" s="191" t="s">
        <v>332</v>
      </c>
      <c r="D99" s="139"/>
      <c r="F99" s="141" t="s">
        <v>246</v>
      </c>
      <c r="G99" s="136"/>
    </row>
    <row r="100" spans="1:7" s="136" customFormat="1" ht="3" customHeight="1">
      <c r="B100" s="140"/>
      <c r="C100" s="192"/>
      <c r="D100" s="139"/>
      <c r="F100" s="141"/>
    </row>
    <row r="101" spans="1:7" ht="56.25">
      <c r="B101" s="140"/>
      <c r="C101" s="192" t="s">
        <v>333</v>
      </c>
      <c r="D101" s="139"/>
      <c r="F101" s="141" t="s">
        <v>247</v>
      </c>
      <c r="G101" s="136"/>
    </row>
    <row r="102" spans="1:7" s="136" customFormat="1" ht="3" customHeight="1">
      <c r="B102" s="140"/>
      <c r="C102" s="192"/>
      <c r="D102" s="139"/>
      <c r="F102" s="141"/>
    </row>
    <row r="103" spans="1:7" ht="33.75">
      <c r="B103" s="140"/>
      <c r="C103" s="192" t="s">
        <v>334</v>
      </c>
      <c r="D103" s="139"/>
      <c r="F103" s="141" t="s">
        <v>247</v>
      </c>
      <c r="G103" s="136"/>
    </row>
    <row r="104" spans="1:7" s="136" customFormat="1" ht="15" customHeight="1">
      <c r="A104" s="142"/>
      <c r="B104" s="140"/>
      <c r="C104" s="191" t="s">
        <v>335</v>
      </c>
      <c r="D104" s="139"/>
      <c r="E104" s="142"/>
      <c r="F104" s="141" t="s">
        <v>247</v>
      </c>
    </row>
    <row r="105" spans="1:7" s="136" customFormat="1" ht="15" customHeight="1">
      <c r="A105" s="142"/>
      <c r="B105" s="140"/>
      <c r="C105" s="191" t="s">
        <v>336</v>
      </c>
      <c r="D105" s="139"/>
      <c r="E105" s="142"/>
      <c r="F105" s="141" t="s">
        <v>247</v>
      </c>
    </row>
    <row r="106" spans="1:7" s="136" customFormat="1" ht="15" customHeight="1">
      <c r="A106" s="142"/>
      <c r="B106" s="140"/>
      <c r="C106" s="191" t="s">
        <v>337</v>
      </c>
      <c r="D106" s="139"/>
      <c r="E106" s="142"/>
      <c r="F106" s="141" t="s">
        <v>247</v>
      </c>
    </row>
    <row r="107" spans="1:7" ht="22.5">
      <c r="B107" s="140"/>
      <c r="C107" s="191" t="s">
        <v>338</v>
      </c>
      <c r="D107" s="139"/>
      <c r="F107" s="141" t="s">
        <v>247</v>
      </c>
      <c r="G107" s="136"/>
    </row>
    <row r="108" spans="1:7" s="136" customFormat="1" ht="15" customHeight="1">
      <c r="A108" s="142"/>
      <c r="B108" s="140"/>
      <c r="C108" s="191" t="s">
        <v>339</v>
      </c>
      <c r="D108" s="139"/>
      <c r="E108" s="142"/>
      <c r="F108" s="141" t="s">
        <v>247</v>
      </c>
    </row>
    <row r="109" spans="1:7" s="136" customFormat="1" ht="15" customHeight="1">
      <c r="A109" s="142"/>
      <c r="B109" s="140"/>
      <c r="C109" s="191" t="s">
        <v>340</v>
      </c>
      <c r="D109" s="139"/>
      <c r="E109" s="142"/>
      <c r="F109" s="141" t="s">
        <v>247</v>
      </c>
    </row>
    <row r="110" spans="1:7" s="136" customFormat="1" ht="33.75">
      <c r="B110" s="140"/>
      <c r="C110" s="191" t="s">
        <v>341</v>
      </c>
      <c r="D110" s="139"/>
      <c r="F110" s="141" t="s">
        <v>247</v>
      </c>
    </row>
    <row r="111" spans="1:7" ht="33.75">
      <c r="B111" s="140"/>
      <c r="C111" s="191" t="s">
        <v>342</v>
      </c>
      <c r="D111" s="139"/>
      <c r="F111" s="141" t="s">
        <v>246</v>
      </c>
      <c r="G111" s="136"/>
    </row>
    <row r="112" spans="1:7" s="136" customFormat="1" ht="3" customHeight="1">
      <c r="B112" s="140"/>
      <c r="C112" s="192"/>
      <c r="D112" s="139"/>
      <c r="F112" s="141"/>
    </row>
    <row r="113" spans="2:7" ht="22.5">
      <c r="B113" s="140"/>
      <c r="C113" s="192" t="s">
        <v>343</v>
      </c>
      <c r="D113" s="139"/>
      <c r="F113" s="141" t="s">
        <v>247</v>
      </c>
      <c r="G113" s="136"/>
    </row>
    <row r="114" spans="2:7" s="136" customFormat="1" ht="3" customHeight="1">
      <c r="B114" s="140"/>
      <c r="C114" s="192"/>
      <c r="D114" s="139"/>
      <c r="F114" s="141"/>
    </row>
    <row r="115" spans="2:7" ht="33.75">
      <c r="B115" s="140"/>
      <c r="C115" s="192" t="s">
        <v>344</v>
      </c>
      <c r="D115" s="139"/>
      <c r="F115" s="141" t="s">
        <v>247</v>
      </c>
      <c r="G115" s="136"/>
    </row>
    <row r="116" spans="2:7" s="136" customFormat="1" ht="3" customHeight="1">
      <c r="B116" s="140"/>
      <c r="C116" s="192"/>
      <c r="D116" s="139"/>
      <c r="F116" s="141"/>
    </row>
    <row r="117" spans="2:7" ht="22.5">
      <c r="B117" s="140"/>
      <c r="C117" s="192" t="s">
        <v>345</v>
      </c>
      <c r="D117" s="139"/>
      <c r="F117" s="141" t="s">
        <v>247</v>
      </c>
      <c r="G117" s="136"/>
    </row>
    <row r="118" spans="2:7" s="136" customFormat="1" ht="3" customHeight="1">
      <c r="B118" s="140"/>
      <c r="C118" s="192"/>
      <c r="D118" s="139"/>
      <c r="F118" s="141"/>
    </row>
    <row r="119" spans="2:7" ht="56.25">
      <c r="B119" s="140"/>
      <c r="C119" s="192" t="s">
        <v>346</v>
      </c>
      <c r="D119" s="139"/>
      <c r="F119" s="141" t="s">
        <v>247</v>
      </c>
      <c r="G119" s="136"/>
    </row>
    <row r="120" spans="2:7" s="136" customFormat="1" ht="3" customHeight="1">
      <c r="B120" s="140"/>
      <c r="C120" s="192"/>
      <c r="D120" s="139"/>
      <c r="F120" s="141"/>
    </row>
    <row r="121" spans="2:7" s="136" customFormat="1" ht="33.75">
      <c r="B121" s="140"/>
      <c r="C121" s="192" t="s">
        <v>347</v>
      </c>
      <c r="D121" s="139"/>
      <c r="F121" s="141" t="s">
        <v>247</v>
      </c>
    </row>
    <row r="122" spans="2:7" s="136" customFormat="1" ht="3" customHeight="1">
      <c r="B122" s="140"/>
      <c r="C122" s="192"/>
      <c r="D122" s="139"/>
      <c r="F122" s="141"/>
    </row>
    <row r="123" spans="2:7" ht="22.5">
      <c r="B123" s="140"/>
      <c r="C123" s="192" t="s">
        <v>348</v>
      </c>
      <c r="D123" s="139"/>
      <c r="F123" s="141" t="s">
        <v>246</v>
      </c>
      <c r="G123" s="136"/>
    </row>
    <row r="124" spans="2:7" s="136" customFormat="1" ht="3" customHeight="1">
      <c r="B124" s="140"/>
      <c r="C124" s="192"/>
      <c r="D124" s="139"/>
      <c r="F124" s="141"/>
    </row>
    <row r="125" spans="2:7" s="136" customFormat="1" ht="45">
      <c r="B125" s="140"/>
      <c r="C125" s="192" t="s">
        <v>349</v>
      </c>
      <c r="D125" s="139"/>
      <c r="F125" s="141" t="s">
        <v>247</v>
      </c>
    </row>
    <row r="126" spans="2:7" s="136" customFormat="1" ht="3" customHeight="1">
      <c r="B126" s="140"/>
      <c r="C126" s="192"/>
      <c r="D126" s="139"/>
      <c r="F126" s="141"/>
    </row>
    <row r="127" spans="2:7" ht="22.5">
      <c r="B127" s="140"/>
      <c r="C127" s="192" t="s">
        <v>350</v>
      </c>
      <c r="D127" s="139"/>
      <c r="F127" s="141" t="s">
        <v>246</v>
      </c>
      <c r="G127" s="136"/>
    </row>
    <row r="128" spans="2:7" ht="12" thickBot="1">
      <c r="B128" s="138"/>
      <c r="C128" s="185"/>
      <c r="D128" s="137"/>
    </row>
    <row r="129" ht="12" thickTop="1"/>
  </sheetData>
  <sheetProtection password="FA9C" sheet="1" objects="1" scenarios="1" formatColumns="0" formatRows="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58"/>
  <sheetViews>
    <sheetView showGridLines="0" zoomScaleNormal="100" workbookViewId="0"/>
  </sheetViews>
  <sheetFormatPr defaultRowHeight="11.25"/>
  <cols>
    <col min="1" max="1" width="30.7109375" style="15" customWidth="1"/>
    <col min="2" max="2" width="80.7109375" style="15" customWidth="1"/>
    <col min="3" max="3" width="30.7109375" style="15" customWidth="1"/>
    <col min="4" max="16384" width="9.140625" style="14"/>
  </cols>
  <sheetData>
    <row r="1" spans="1:4" ht="24" customHeight="1" thickBot="1">
      <c r="A1" s="12" t="s">
        <v>23</v>
      </c>
      <c r="B1" s="12" t="s">
        <v>24</v>
      </c>
      <c r="C1" s="12" t="s">
        <v>25</v>
      </c>
      <c r="D1" s="13"/>
    </row>
    <row r="2" spans="1:4" ht="12" thickTop="1"/>
    <row r="3" spans="1:4">
      <c r="A3" s="234">
        <v>41660.423842592594</v>
      </c>
      <c r="B3" s="15" t="s">
        <v>436</v>
      </c>
      <c r="C3" s="15" t="s">
        <v>437</v>
      </c>
    </row>
    <row r="4" spans="1:4">
      <c r="A4" s="234">
        <v>41660.423842592594</v>
      </c>
      <c r="B4" s="15" t="s">
        <v>438</v>
      </c>
      <c r="C4" s="15" t="s">
        <v>437</v>
      </c>
    </row>
    <row r="5" spans="1:4">
      <c r="A5" s="234">
        <v>41660.445115740738</v>
      </c>
      <c r="B5" s="15" t="s">
        <v>436</v>
      </c>
      <c r="C5" s="15" t="s">
        <v>437</v>
      </c>
    </row>
    <row r="6" spans="1:4">
      <c r="A6" s="234">
        <v>41660.445115740738</v>
      </c>
      <c r="B6" s="15" t="s">
        <v>438</v>
      </c>
      <c r="C6" s="15" t="s">
        <v>437</v>
      </c>
    </row>
    <row r="7" spans="1:4">
      <c r="A7" s="234">
        <v>41660.450127314813</v>
      </c>
      <c r="B7" s="15" t="s">
        <v>436</v>
      </c>
      <c r="C7" s="15" t="s">
        <v>437</v>
      </c>
    </row>
    <row r="8" spans="1:4">
      <c r="A8" s="234">
        <v>41660.450127314813</v>
      </c>
      <c r="B8" s="15" t="s">
        <v>438</v>
      </c>
      <c r="C8" s="15" t="s">
        <v>437</v>
      </c>
    </row>
    <row r="9" spans="1:4">
      <c r="A9" s="234">
        <v>41759.633506944447</v>
      </c>
      <c r="B9" s="15" t="s">
        <v>436</v>
      </c>
      <c r="C9" s="15" t="s">
        <v>437</v>
      </c>
    </row>
    <row r="10" spans="1:4">
      <c r="A10" s="234">
        <v>41759.633518518516</v>
      </c>
      <c r="B10" s="15" t="s">
        <v>438</v>
      </c>
      <c r="C10" s="15" t="s">
        <v>437</v>
      </c>
    </row>
    <row r="11" spans="1:4">
      <c r="A11" s="234">
        <v>41759.697002314817</v>
      </c>
      <c r="B11" s="15" t="s">
        <v>436</v>
      </c>
      <c r="C11" s="15" t="s">
        <v>437</v>
      </c>
    </row>
    <row r="12" spans="1:4">
      <c r="A12" s="234">
        <v>41759.697013888886</v>
      </c>
      <c r="B12" s="15" t="s">
        <v>438</v>
      </c>
      <c r="C12" s="15" t="s">
        <v>437</v>
      </c>
    </row>
    <row r="13" spans="1:4">
      <c r="A13" s="234">
        <v>41764.617777777778</v>
      </c>
      <c r="B13" s="15" t="s">
        <v>436</v>
      </c>
      <c r="C13" s="15" t="s">
        <v>437</v>
      </c>
    </row>
    <row r="14" spans="1:4">
      <c r="A14" s="234">
        <v>41764.617789351854</v>
      </c>
      <c r="B14" s="15" t="s">
        <v>438</v>
      </c>
      <c r="C14" s="15" t="s">
        <v>437</v>
      </c>
    </row>
    <row r="15" spans="1:4">
      <c r="A15" s="234">
        <v>41827.591620370367</v>
      </c>
      <c r="B15" s="15" t="s">
        <v>436</v>
      </c>
      <c r="C15" s="15" t="s">
        <v>437</v>
      </c>
    </row>
    <row r="16" spans="1:4">
      <c r="A16" s="234">
        <v>41827.591643518521</v>
      </c>
      <c r="B16" s="15" t="s">
        <v>438</v>
      </c>
      <c r="C16" s="15" t="s">
        <v>437</v>
      </c>
    </row>
    <row r="17" spans="1:3">
      <c r="A17" s="234">
        <v>41827.59233796296</v>
      </c>
      <c r="B17" s="15" t="s">
        <v>436</v>
      </c>
      <c r="C17" s="15" t="s">
        <v>437</v>
      </c>
    </row>
    <row r="18" spans="1:3">
      <c r="A18" s="234">
        <v>41827.592372685183</v>
      </c>
      <c r="B18" s="15" t="s">
        <v>438</v>
      </c>
      <c r="C18" s="15" t="s">
        <v>437</v>
      </c>
    </row>
    <row r="19" spans="1:3">
      <c r="A19" s="234">
        <v>41828.438009259262</v>
      </c>
      <c r="B19" s="15" t="s">
        <v>436</v>
      </c>
      <c r="C19" s="15" t="s">
        <v>437</v>
      </c>
    </row>
    <row r="20" spans="1:3">
      <c r="A20" s="234">
        <v>41828.438020833331</v>
      </c>
      <c r="B20" s="15" t="s">
        <v>438</v>
      </c>
      <c r="C20" s="15" t="s">
        <v>437</v>
      </c>
    </row>
    <row r="21" spans="1:3">
      <c r="A21" s="234">
        <v>41935.387002314812</v>
      </c>
      <c r="B21" s="15" t="s">
        <v>436</v>
      </c>
      <c r="C21" s="15" t="s">
        <v>437</v>
      </c>
    </row>
    <row r="22" spans="1:3">
      <c r="A22" s="234">
        <v>41935.387013888889</v>
      </c>
      <c r="B22" s="15" t="s">
        <v>438</v>
      </c>
      <c r="C22" s="15" t="s">
        <v>437</v>
      </c>
    </row>
    <row r="23" spans="1:3">
      <c r="A23" s="234">
        <v>42034.451874999999</v>
      </c>
      <c r="B23" s="15" t="s">
        <v>436</v>
      </c>
      <c r="C23" s="15" t="s">
        <v>437</v>
      </c>
    </row>
    <row r="24" spans="1:3">
      <c r="A24" s="234">
        <v>42034.451874999999</v>
      </c>
      <c r="B24" s="15" t="s">
        <v>438</v>
      </c>
      <c r="C24" s="15" t="s">
        <v>437</v>
      </c>
    </row>
    <row r="25" spans="1:3">
      <c r="A25" s="234">
        <v>42034.452002314814</v>
      </c>
      <c r="B25" s="15" t="s">
        <v>436</v>
      </c>
      <c r="C25" s="15" t="s">
        <v>437</v>
      </c>
    </row>
    <row r="26" spans="1:3">
      <c r="A26" s="234">
        <v>42034.452025462961</v>
      </c>
      <c r="B26" s="15" t="s">
        <v>438</v>
      </c>
      <c r="C26" s="15" t="s">
        <v>437</v>
      </c>
    </row>
    <row r="27" spans="1:3">
      <c r="A27" s="234">
        <v>42114.426620370374</v>
      </c>
      <c r="B27" s="15" t="s">
        <v>436</v>
      </c>
      <c r="C27" s="15" t="s">
        <v>437</v>
      </c>
    </row>
    <row r="28" spans="1:3">
      <c r="A28" s="234">
        <v>42114.426620370374</v>
      </c>
      <c r="B28" s="15" t="s">
        <v>438</v>
      </c>
      <c r="C28" s="15" t="s">
        <v>437</v>
      </c>
    </row>
    <row r="29" spans="1:3">
      <c r="A29" s="234">
        <v>42114.42895833333</v>
      </c>
      <c r="B29" s="15" t="s">
        <v>436</v>
      </c>
      <c r="C29" s="15" t="s">
        <v>437</v>
      </c>
    </row>
    <row r="30" spans="1:3">
      <c r="A30" s="234">
        <v>42114.428993055553</v>
      </c>
      <c r="B30" s="15" t="s">
        <v>438</v>
      </c>
      <c r="C30" s="15" t="s">
        <v>437</v>
      </c>
    </row>
    <row r="31" spans="1:3">
      <c r="A31" s="234">
        <v>42191.491631944446</v>
      </c>
      <c r="B31" s="15" t="s">
        <v>436</v>
      </c>
      <c r="C31" s="15" t="s">
        <v>437</v>
      </c>
    </row>
    <row r="32" spans="1:3">
      <c r="A32" s="234">
        <v>42191.491643518515</v>
      </c>
      <c r="B32" s="15" t="s">
        <v>438</v>
      </c>
      <c r="C32" s="15" t="s">
        <v>437</v>
      </c>
    </row>
    <row r="33" spans="1:3">
      <c r="A33" s="234">
        <v>42303.549849537034</v>
      </c>
      <c r="B33" s="15" t="s">
        <v>436</v>
      </c>
      <c r="C33" s="15" t="s">
        <v>437</v>
      </c>
    </row>
    <row r="34" spans="1:3">
      <c r="A34" s="234">
        <v>42303.549861111111</v>
      </c>
      <c r="B34" s="15" t="s">
        <v>438</v>
      </c>
      <c r="C34" s="15" t="s">
        <v>437</v>
      </c>
    </row>
    <row r="35" spans="1:3">
      <c r="A35" s="234">
        <v>42415.432291666664</v>
      </c>
      <c r="B35" s="15" t="s">
        <v>436</v>
      </c>
      <c r="C35" s="15" t="s">
        <v>437</v>
      </c>
    </row>
    <row r="36" spans="1:3">
      <c r="A36" s="234">
        <v>42415.432303240741</v>
      </c>
      <c r="B36" s="15" t="s">
        <v>438</v>
      </c>
      <c r="C36" s="15" t="s">
        <v>437</v>
      </c>
    </row>
    <row r="37" spans="1:3">
      <c r="A37" s="234">
        <v>42415.432372685187</v>
      </c>
      <c r="B37" s="15" t="s">
        <v>436</v>
      </c>
      <c r="C37" s="15" t="s">
        <v>437</v>
      </c>
    </row>
    <row r="38" spans="1:3">
      <c r="A38" s="234">
        <v>42415.432395833333</v>
      </c>
      <c r="B38" s="15" t="s">
        <v>438</v>
      </c>
      <c r="C38" s="15" t="s">
        <v>437</v>
      </c>
    </row>
    <row r="39" spans="1:3">
      <c r="A39" s="234">
        <v>42474.457175925927</v>
      </c>
      <c r="B39" s="15" t="s">
        <v>436</v>
      </c>
      <c r="C39" s="15" t="s">
        <v>437</v>
      </c>
    </row>
    <row r="40" spans="1:3">
      <c r="A40" s="234">
        <v>42474.457187499997</v>
      </c>
      <c r="B40" s="15" t="s">
        <v>438</v>
      </c>
      <c r="C40" s="15" t="s">
        <v>437</v>
      </c>
    </row>
    <row r="41" spans="1:3">
      <c r="A41" s="234">
        <v>42474.461099537039</v>
      </c>
      <c r="B41" s="15" t="s">
        <v>436</v>
      </c>
      <c r="C41" s="15" t="s">
        <v>437</v>
      </c>
    </row>
    <row r="42" spans="1:3">
      <c r="A42" s="234">
        <v>42474.461122685185</v>
      </c>
      <c r="B42" s="15" t="s">
        <v>438</v>
      </c>
      <c r="C42" s="15" t="s">
        <v>437</v>
      </c>
    </row>
    <row r="43" spans="1:3">
      <c r="A43" s="234">
        <v>42474.461956018517</v>
      </c>
      <c r="B43" s="15" t="s">
        <v>436</v>
      </c>
      <c r="C43" s="15" t="s">
        <v>437</v>
      </c>
    </row>
    <row r="44" spans="1:3">
      <c r="A44" s="234">
        <v>42474.462025462963</v>
      </c>
      <c r="B44" s="15" t="s">
        <v>438</v>
      </c>
      <c r="C44" s="15" t="s">
        <v>437</v>
      </c>
    </row>
    <row r="45" spans="1:3">
      <c r="A45" s="234">
        <v>42570.338101851848</v>
      </c>
      <c r="B45" s="15" t="s">
        <v>436</v>
      </c>
      <c r="C45" s="15" t="s">
        <v>437</v>
      </c>
    </row>
    <row r="46" spans="1:3">
      <c r="A46" s="234">
        <v>42570.338113425925</v>
      </c>
      <c r="B46" s="15" t="s">
        <v>438</v>
      </c>
      <c r="C46" s="15" t="s">
        <v>437</v>
      </c>
    </row>
    <row r="47" spans="1:3">
      <c r="A47" s="234">
        <v>42570.34171296296</v>
      </c>
      <c r="B47" s="15" t="s">
        <v>436</v>
      </c>
      <c r="C47" s="15" t="s">
        <v>437</v>
      </c>
    </row>
    <row r="48" spans="1:3">
      <c r="A48" s="234">
        <v>42570.341724537036</v>
      </c>
      <c r="B48" s="15" t="s">
        <v>438</v>
      </c>
      <c r="C48" s="15" t="s">
        <v>437</v>
      </c>
    </row>
    <row r="49" spans="1:3">
      <c r="A49" s="234">
        <v>42670.662916666668</v>
      </c>
      <c r="B49" s="15" t="s">
        <v>436</v>
      </c>
      <c r="C49" s="15" t="s">
        <v>437</v>
      </c>
    </row>
    <row r="50" spans="1:3">
      <c r="A50" s="234">
        <v>42670.662916666668</v>
      </c>
      <c r="B50" s="15" t="s">
        <v>438</v>
      </c>
      <c r="C50" s="15" t="s">
        <v>437</v>
      </c>
    </row>
    <row r="51" spans="1:3">
      <c r="A51" s="234">
        <v>42671.396412037036</v>
      </c>
      <c r="B51" s="15" t="s">
        <v>436</v>
      </c>
      <c r="C51" s="15" t="s">
        <v>437</v>
      </c>
    </row>
    <row r="52" spans="1:3">
      <c r="A52" s="234">
        <v>42671.396412037036</v>
      </c>
      <c r="B52" s="15" t="s">
        <v>438</v>
      </c>
      <c r="C52" s="15" t="s">
        <v>437</v>
      </c>
    </row>
    <row r="53" spans="1:3">
      <c r="A53" s="234">
        <v>42671.450925925928</v>
      </c>
      <c r="B53" s="15" t="s">
        <v>436</v>
      </c>
      <c r="C53" s="15" t="s">
        <v>437</v>
      </c>
    </row>
    <row r="54" spans="1:3">
      <c r="A54" s="234">
        <v>42671.450960648152</v>
      </c>
      <c r="B54" s="15" t="s">
        <v>438</v>
      </c>
      <c r="C54" s="15" t="s">
        <v>437</v>
      </c>
    </row>
    <row r="55" spans="1:3">
      <c r="A55" s="234">
        <v>43011.583437499998</v>
      </c>
      <c r="B55" s="15" t="s">
        <v>436</v>
      </c>
      <c r="C55" s="15" t="s">
        <v>437</v>
      </c>
    </row>
    <row r="56" spans="1:3">
      <c r="A56" s="234">
        <v>43011.583437499998</v>
      </c>
      <c r="B56" s="15" t="s">
        <v>3032</v>
      </c>
      <c r="C56" s="15" t="s">
        <v>437</v>
      </c>
    </row>
    <row r="57" spans="1:3">
      <c r="A57" s="234">
        <v>43011.618703703702</v>
      </c>
      <c r="B57" s="15" t="s">
        <v>436</v>
      </c>
      <c r="C57" s="15" t="s">
        <v>437</v>
      </c>
    </row>
    <row r="58" spans="1:3">
      <c r="A58" s="234">
        <v>43011.618703703702</v>
      </c>
      <c r="B58" s="15" t="s">
        <v>3032</v>
      </c>
      <c r="C58" s="15" t="s">
        <v>437</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FFFF00"/>
    <pageSetUpPr fitToPage="1"/>
  </sheetPr>
  <dimension ref="A1:J47"/>
  <sheetViews>
    <sheetView showGridLines="0" tabSelected="1" topLeftCell="D16" zoomScaleNormal="100" workbookViewId="0">
      <selection activeCell="M25" sqref="M25"/>
    </sheetView>
  </sheetViews>
  <sheetFormatPr defaultRowHeight="11.25"/>
  <cols>
    <col min="1" max="1" width="10.7109375" style="27" hidden="1" customWidth="1"/>
    <col min="2" max="2" width="10.7109375" style="24" hidden="1" customWidth="1"/>
    <col min="3" max="3" width="3.7109375" style="28" hidden="1" customWidth="1"/>
    <col min="4" max="4" width="3.7109375" style="33" customWidth="1"/>
    <col min="5" max="5" width="33.140625" style="33" customWidth="1"/>
    <col min="6" max="6" width="50.7109375" style="33" customWidth="1"/>
    <col min="7" max="7" width="3.7109375" style="32" customWidth="1"/>
    <col min="8" max="8" width="9.140625" style="33"/>
    <col min="9" max="9" width="9.140625" style="121" customWidth="1"/>
    <col min="10" max="16384" width="9.140625" style="33"/>
  </cols>
  <sheetData>
    <row r="1" spans="1:9" s="25" customFormat="1" ht="13.5" hidden="1" customHeight="1">
      <c r="A1" s="23"/>
      <c r="B1" s="24"/>
      <c r="F1" s="74">
        <v>26553613</v>
      </c>
      <c r="G1" s="26"/>
      <c r="I1" s="121"/>
    </row>
    <row r="2" spans="1:9" s="25" customFormat="1" ht="12" hidden="1" customHeight="1">
      <c r="A2" s="23"/>
      <c r="B2" s="24"/>
      <c r="G2" s="26"/>
      <c r="I2" s="121"/>
    </row>
    <row r="3" spans="1:9" hidden="1"/>
    <row r="4" spans="1:9">
      <c r="D4" s="29"/>
      <c r="E4" s="30"/>
      <c r="F4" s="31" t="str">
        <f>version</f>
        <v>Версия 6.0.1</v>
      </c>
    </row>
    <row r="5" spans="1:9" ht="43.5" customHeight="1">
      <c r="D5" s="34"/>
      <c r="E5" s="276" t="s">
        <v>371</v>
      </c>
      <c r="F5" s="276"/>
      <c r="G5" s="35"/>
    </row>
    <row r="6" spans="1:9" ht="3" customHeight="1">
      <c r="D6" s="29"/>
      <c r="E6" s="36"/>
      <c r="F6" s="37"/>
      <c r="G6" s="35"/>
    </row>
    <row r="7" spans="1:9" ht="19.5">
      <c r="D7" s="34"/>
      <c r="E7" s="36" t="s">
        <v>9</v>
      </c>
      <c r="F7" s="76" t="s">
        <v>76</v>
      </c>
      <c r="G7" s="35"/>
    </row>
    <row r="8" spans="1:9">
      <c r="A8" s="38"/>
      <c r="D8" s="39"/>
      <c r="E8" s="36"/>
      <c r="F8" s="40"/>
      <c r="G8" s="41"/>
    </row>
    <row r="9" spans="1:9" ht="19.5">
      <c r="D9" s="34"/>
      <c r="E9" s="63" t="s">
        <v>198</v>
      </c>
      <c r="F9" s="119" t="s">
        <v>166</v>
      </c>
      <c r="G9" s="29"/>
    </row>
    <row r="10" spans="1:9" ht="3" customHeight="1">
      <c r="A10" s="38"/>
      <c r="D10" s="39"/>
      <c r="E10" s="36"/>
      <c r="F10" s="40"/>
      <c r="G10" s="41"/>
    </row>
    <row r="11" spans="1:9" ht="45">
      <c r="D11" s="34"/>
      <c r="E11" s="63" t="s">
        <v>395</v>
      </c>
      <c r="F11" s="231" t="s">
        <v>34</v>
      </c>
      <c r="G11" s="29"/>
    </row>
    <row r="12" spans="1:9" ht="3.75" customHeight="1">
      <c r="A12" s="38"/>
      <c r="D12" s="39"/>
      <c r="E12" s="36"/>
      <c r="F12" s="40"/>
      <c r="G12" s="41"/>
    </row>
    <row r="13" spans="1:9" ht="34.5" customHeight="1">
      <c r="A13" s="38"/>
      <c r="D13" s="39"/>
      <c r="E13" s="63" t="s">
        <v>378</v>
      </c>
      <c r="F13" s="231" t="s">
        <v>33</v>
      </c>
      <c r="G13" s="41"/>
    </row>
    <row r="14" spans="1:9" ht="3.75" customHeight="1">
      <c r="A14" s="38"/>
      <c r="D14" s="39"/>
      <c r="E14" s="36"/>
      <c r="F14" s="40"/>
      <c r="G14" s="41"/>
    </row>
    <row r="15" spans="1:9" ht="19.5" customHeight="1">
      <c r="A15" s="38"/>
      <c r="D15" s="39"/>
      <c r="E15" s="97" t="s">
        <v>397</v>
      </c>
      <c r="F15" s="238">
        <v>4</v>
      </c>
      <c r="G15" s="41"/>
    </row>
    <row r="16" spans="1:9" ht="22.5" customHeight="1">
      <c r="A16" s="38"/>
      <c r="D16" s="39"/>
      <c r="E16" s="97" t="s">
        <v>399</v>
      </c>
      <c r="F16" s="235" t="s">
        <v>1879</v>
      </c>
      <c r="G16" s="41"/>
    </row>
    <row r="17" spans="1:10">
      <c r="A17" s="38"/>
      <c r="D17" s="39"/>
      <c r="E17" s="36"/>
      <c r="F17" s="40"/>
      <c r="G17" s="41"/>
    </row>
    <row r="18" spans="1:10" ht="20.100000000000001" customHeight="1">
      <c r="A18" s="38"/>
      <c r="D18" s="39"/>
      <c r="E18" s="36"/>
      <c r="F18" s="64" t="s">
        <v>249</v>
      </c>
      <c r="G18" s="41"/>
    </row>
    <row r="19" spans="1:10" ht="19.5">
      <c r="D19" s="34"/>
      <c r="E19" s="63" t="s">
        <v>216</v>
      </c>
      <c r="F19" s="244" t="s">
        <v>213</v>
      </c>
      <c r="G19" s="41"/>
    </row>
    <row r="20" spans="1:10" ht="19.5">
      <c r="D20" s="34"/>
      <c r="E20" s="97" t="s">
        <v>217</v>
      </c>
      <c r="F20" s="128">
        <v>2016</v>
      </c>
      <c r="G20" s="29"/>
    </row>
    <row r="21" spans="1:10">
      <c r="A21" s="38"/>
      <c r="D21" s="39"/>
      <c r="E21" s="36"/>
      <c r="F21" s="40"/>
      <c r="G21" s="41"/>
    </row>
    <row r="22" spans="1:10" ht="33.75">
      <c r="D22" s="34"/>
      <c r="E22" s="63" t="s">
        <v>124</v>
      </c>
      <c r="F22" s="231" t="s">
        <v>34</v>
      </c>
      <c r="G22" s="29"/>
    </row>
    <row r="23" spans="1:10" ht="30" customHeight="1">
      <c r="C23" s="43"/>
      <c r="D23" s="39"/>
      <c r="E23" s="45"/>
      <c r="F23" s="40"/>
      <c r="G23" s="42"/>
    </row>
    <row r="24" spans="1:10" ht="19.5">
      <c r="C24" s="43"/>
      <c r="D24" s="44"/>
      <c r="E24" s="45" t="s">
        <v>28</v>
      </c>
      <c r="F24" s="54" t="s">
        <v>1972</v>
      </c>
      <c r="G24" s="42"/>
      <c r="J24" s="52"/>
    </row>
    <row r="25" spans="1:10" ht="19.5">
      <c r="C25" s="43"/>
      <c r="D25" s="44"/>
      <c r="E25" s="98" t="s">
        <v>168</v>
      </c>
      <c r="F25" s="116"/>
      <c r="G25" s="42"/>
      <c r="J25" s="52"/>
    </row>
    <row r="26" spans="1:10" ht="19.5">
      <c r="C26" s="43"/>
      <c r="D26" s="44"/>
      <c r="E26" s="45" t="s">
        <v>10</v>
      </c>
      <c r="F26" s="54" t="s">
        <v>1052</v>
      </c>
      <c r="G26" s="42"/>
      <c r="J26" s="52"/>
    </row>
    <row r="27" spans="1:10" ht="19.5">
      <c r="C27" s="43"/>
      <c r="D27" s="44"/>
      <c r="E27" s="45" t="s">
        <v>11</v>
      </c>
      <c r="F27" s="54" t="s">
        <v>476</v>
      </c>
      <c r="G27" s="42"/>
      <c r="H27" s="46"/>
      <c r="J27" s="52"/>
    </row>
    <row r="28" spans="1:10" ht="3.75" customHeight="1">
      <c r="A28" s="38"/>
      <c r="D28" s="39"/>
      <c r="E28" s="36"/>
      <c r="F28" s="40"/>
      <c r="G28" s="41"/>
    </row>
    <row r="29" spans="1:10" ht="22.5">
      <c r="D29" s="34"/>
      <c r="E29" s="51" t="s">
        <v>30</v>
      </c>
      <c r="F29" s="54" t="s">
        <v>444</v>
      </c>
      <c r="G29" s="29"/>
    </row>
    <row r="30" spans="1:10" ht="3.75" customHeight="1">
      <c r="A30" s="38"/>
      <c r="D30" s="39"/>
      <c r="E30" s="36"/>
      <c r="F30" s="40"/>
      <c r="G30" s="41"/>
    </row>
    <row r="31" spans="1:10" ht="20.100000000000001" customHeight="1">
      <c r="A31" s="48"/>
      <c r="D31" s="29"/>
      <c r="F31" s="64" t="s">
        <v>31</v>
      </c>
      <c r="G31" s="41"/>
    </row>
    <row r="32" spans="1:10" ht="19.5">
      <c r="A32" s="48"/>
      <c r="B32" s="49"/>
      <c r="D32" s="50"/>
      <c r="E32" s="47" t="s">
        <v>26</v>
      </c>
      <c r="F32" s="235" t="s">
        <v>2968</v>
      </c>
      <c r="G32" s="41"/>
    </row>
    <row r="33" spans="1:7" ht="19.5">
      <c r="A33" s="48"/>
      <c r="B33" s="49"/>
      <c r="D33" s="50"/>
      <c r="E33" s="47" t="s">
        <v>27</v>
      </c>
      <c r="F33" s="235" t="s">
        <v>2968</v>
      </c>
      <c r="G33" s="41"/>
    </row>
    <row r="34" spans="1:7" ht="13.5" customHeight="1">
      <c r="D34" s="34"/>
      <c r="E34" s="36"/>
      <c r="F34" s="62"/>
      <c r="G34" s="29"/>
    </row>
    <row r="35" spans="1:7" ht="20.100000000000001" customHeight="1">
      <c r="A35" s="48"/>
      <c r="D35" s="29"/>
      <c r="F35" s="64" t="s">
        <v>126</v>
      </c>
      <c r="G35" s="41"/>
    </row>
    <row r="36" spans="1:7" ht="19.5">
      <c r="A36" s="48"/>
      <c r="B36" s="49"/>
      <c r="D36" s="50"/>
      <c r="E36" s="65" t="s">
        <v>40</v>
      </c>
      <c r="F36" s="235" t="s">
        <v>1859</v>
      </c>
      <c r="G36" s="41"/>
    </row>
    <row r="37" spans="1:7" ht="19.5">
      <c r="A37" s="48"/>
      <c r="B37" s="49"/>
      <c r="D37" s="50"/>
      <c r="E37" s="65" t="s">
        <v>125</v>
      </c>
      <c r="F37" s="235" t="s">
        <v>1860</v>
      </c>
      <c r="G37" s="41"/>
    </row>
    <row r="38" spans="1:7" ht="13.5" customHeight="1">
      <c r="D38" s="34"/>
      <c r="E38" s="36"/>
      <c r="F38" s="62"/>
      <c r="G38" s="29"/>
    </row>
    <row r="39" spans="1:7" ht="20.100000000000001" customHeight="1">
      <c r="A39" s="48"/>
      <c r="D39" s="29"/>
      <c r="F39" s="64" t="s">
        <v>127</v>
      </c>
      <c r="G39" s="41"/>
    </row>
    <row r="40" spans="1:7" ht="19.5">
      <c r="A40" s="48"/>
      <c r="B40" s="49"/>
      <c r="D40" s="50"/>
      <c r="E40" s="65" t="s">
        <v>40</v>
      </c>
      <c r="F40" s="235" t="s">
        <v>1861</v>
      </c>
      <c r="G40" s="41"/>
    </row>
    <row r="41" spans="1:7" ht="19.5">
      <c r="A41" s="48"/>
      <c r="B41" s="49"/>
      <c r="D41" s="50"/>
      <c r="E41" s="65" t="s">
        <v>125</v>
      </c>
      <c r="F41" s="235" t="s">
        <v>1862</v>
      </c>
      <c r="G41" s="41"/>
    </row>
    <row r="42" spans="1:7" ht="13.5" customHeight="1">
      <c r="D42" s="34"/>
      <c r="E42" s="36"/>
      <c r="F42" s="62"/>
      <c r="G42" s="29"/>
    </row>
    <row r="43" spans="1:7" ht="20.100000000000001" customHeight="1">
      <c r="A43" s="48"/>
      <c r="D43" s="29"/>
      <c r="F43" s="64" t="s">
        <v>128</v>
      </c>
      <c r="G43" s="41"/>
    </row>
    <row r="44" spans="1:7" ht="19.5">
      <c r="A44" s="48"/>
      <c r="B44" s="49"/>
      <c r="D44" s="50"/>
      <c r="E44" s="47" t="s">
        <v>40</v>
      </c>
      <c r="F44" s="235" t="s">
        <v>2969</v>
      </c>
      <c r="G44" s="41"/>
    </row>
    <row r="45" spans="1:7" ht="19.5">
      <c r="A45" s="48"/>
      <c r="B45" s="49"/>
      <c r="D45" s="50"/>
      <c r="E45" s="47" t="s">
        <v>41</v>
      </c>
      <c r="F45" s="235" t="s">
        <v>1863</v>
      </c>
      <c r="G45" s="41"/>
    </row>
    <row r="46" spans="1:7" ht="19.5">
      <c r="A46" s="48"/>
      <c r="B46" s="49"/>
      <c r="D46" s="50"/>
      <c r="E46" s="65" t="s">
        <v>125</v>
      </c>
      <c r="F46" s="235" t="s">
        <v>2003</v>
      </c>
      <c r="G46" s="41"/>
    </row>
    <row r="47" spans="1:7" ht="19.5">
      <c r="A47" s="48"/>
      <c r="B47" s="49"/>
      <c r="D47" s="50"/>
      <c r="E47" s="47" t="s">
        <v>42</v>
      </c>
      <c r="F47" s="235" t="s">
        <v>2970</v>
      </c>
      <c r="G47" s="41"/>
    </row>
  </sheetData>
  <sheetProtection password="FA9C" sheet="1" objects="1" scenarios="1" formatColumns="0" formatRows="0"/>
  <dataConsolidate/>
  <mergeCells count="1">
    <mergeCell ref="E5:F5"/>
  </mergeCells>
  <phoneticPr fontId="8" type="noConversion"/>
  <dataValidations xWindow="446" yWindow="425" count="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22 F13 F11">
      <formula1>"a"</formula1>
    </dataValidation>
    <dataValidation type="textLength" operator="lessThanOrEqual" allowBlank="1" showInputMessage="1" showErrorMessage="1" errorTitle="Ошибка" error="Допускается ввод не более 900 символов!" sqref="F44:F47 F25 F32:F33 F36:F37 F40:F41 F16">
      <formula1>900</formula1>
    </dataValidation>
    <dataValidation type="list" allowBlank="1" showInputMessage="1" showErrorMessage="1" errorTitle="Ошибка" error="Выберите значение из списка" prompt="Выберите значение из списка" sqref="F19">
      <formula1>QUARTER</formula1>
    </dataValidation>
    <dataValidation type="list" allowBlank="1" showInputMessage="1" showErrorMessage="1" errorTitle="Ошибка" error="Выберите значение из списка" prompt="Выберите значение из списка" sqref="F20">
      <formula1>year_list</formula1>
    </dataValidation>
    <dataValidation type="whole" allowBlank="1" showInputMessage="1" showErrorMessage="1" errorTitle="Ошибка" error="Введите значение от 1 до 100" prompt="от 1 до 100" sqref="F15">
      <formula1>1</formula1>
      <formula2>100</formula2>
    </dataValidation>
  </dataValidations>
  <printOptions horizontalCentered="1"/>
  <pageMargins left="0.74803149606299213" right="0.74803149606299213" top="0.98425196850393704" bottom="0.98425196850393704"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FFFF00"/>
    <pageSetUpPr fitToPage="1"/>
  </sheetPr>
  <dimension ref="A1:N28"/>
  <sheetViews>
    <sheetView showGridLines="0" topLeftCell="C3" zoomScaleNormal="100" workbookViewId="0">
      <selection activeCell="M23" sqref="M23"/>
    </sheetView>
  </sheetViews>
  <sheetFormatPr defaultColWidth="10.5703125" defaultRowHeight="14.25"/>
  <cols>
    <col min="1" max="1" width="9.140625" style="85" hidden="1" customWidth="1"/>
    <col min="2" max="2" width="9.140625" style="56" hidden="1" customWidth="1"/>
    <col min="3" max="3" width="3.7109375" style="91" customWidth="1"/>
    <col min="4" max="4" width="6.28515625" style="56" bestFit="1" customWidth="1"/>
    <col min="5" max="5" width="30.7109375" style="56" customWidth="1"/>
    <col min="6" max="6" width="3.7109375" style="56" customWidth="1"/>
    <col min="7" max="7" width="6.28515625" style="56" bestFit="1" customWidth="1"/>
    <col min="8" max="8" width="31.5703125" style="56" customWidth="1"/>
    <col min="9" max="9" width="10.42578125" style="56" customWidth="1"/>
    <col min="10" max="10" width="15.42578125" style="56" hidden="1" customWidth="1"/>
    <col min="11" max="11" width="6.28515625" style="56" bestFit="1" customWidth="1"/>
    <col min="12" max="12" width="54.85546875" style="56" customWidth="1"/>
    <col min="13" max="13" width="22.28515625" style="56" customWidth="1"/>
    <col min="14" max="14" width="3.7109375" style="99" customWidth="1"/>
    <col min="15" max="16384" width="10.5703125" style="56"/>
  </cols>
  <sheetData>
    <row r="1" spans="1:14" ht="16.5" hidden="1" customHeight="1"/>
    <row r="2" spans="1:14" ht="16.5" hidden="1" customHeight="1"/>
    <row r="3" spans="1:14" ht="3" customHeight="1">
      <c r="C3" s="89"/>
      <c r="D3" s="57"/>
      <c r="E3" s="57"/>
      <c r="F3" s="57"/>
      <c r="G3" s="57"/>
      <c r="H3" s="57"/>
      <c r="I3" s="58"/>
      <c r="J3" s="58"/>
      <c r="K3" s="58"/>
      <c r="L3" s="58"/>
      <c r="M3" s="58"/>
    </row>
    <row r="4" spans="1:14" ht="26.25" customHeight="1">
      <c r="C4" s="89"/>
      <c r="D4" s="287" t="s">
        <v>434</v>
      </c>
      <c r="E4" s="287"/>
      <c r="F4" s="287"/>
      <c r="G4" s="287"/>
      <c r="H4" s="287"/>
      <c r="I4" s="287"/>
      <c r="J4" s="204"/>
      <c r="K4" s="204"/>
      <c r="L4" s="204"/>
      <c r="M4" s="204"/>
    </row>
    <row r="5" spans="1:14" ht="26.25" customHeight="1">
      <c r="C5" s="89"/>
      <c r="D5" s="288" t="str">
        <f>IF(org=0,"Не определено",org)</f>
        <v>ООО "Газпром теплоэнерго Киров"</v>
      </c>
      <c r="E5" s="288"/>
      <c r="F5" s="288"/>
      <c r="G5" s="288"/>
      <c r="H5" s="288"/>
      <c r="I5" s="288"/>
      <c r="J5" s="205"/>
      <c r="K5" s="205"/>
      <c r="L5" s="205"/>
      <c r="M5" s="205"/>
    </row>
    <row r="6" spans="1:14" ht="3" customHeight="1">
      <c r="C6" s="89"/>
      <c r="D6" s="57"/>
      <c r="E6" s="61"/>
      <c r="F6" s="61"/>
      <c r="G6" s="61"/>
      <c r="H6" s="61"/>
      <c r="I6" s="60"/>
      <c r="J6" s="60"/>
      <c r="K6" s="60"/>
      <c r="L6" s="60"/>
      <c r="M6" s="60"/>
    </row>
    <row r="7" spans="1:14" ht="57" thickBot="1">
      <c r="C7" s="89"/>
      <c r="D7" s="100" t="s">
        <v>46</v>
      </c>
      <c r="E7" s="101" t="s">
        <v>173</v>
      </c>
      <c r="F7" s="101"/>
      <c r="G7" s="102" t="s">
        <v>46</v>
      </c>
      <c r="H7" s="101" t="s">
        <v>175</v>
      </c>
      <c r="I7" s="103" t="s">
        <v>174</v>
      </c>
      <c r="J7" s="211" t="s">
        <v>381</v>
      </c>
      <c r="K7" s="102" t="s">
        <v>46</v>
      </c>
      <c r="L7" s="211" t="s">
        <v>382</v>
      </c>
      <c r="M7" s="212" t="s">
        <v>396</v>
      </c>
    </row>
    <row r="8" spans="1:14" ht="15" thickTop="1">
      <c r="C8" s="89"/>
      <c r="D8" s="67" t="s">
        <v>47</v>
      </c>
      <c r="E8" s="67" t="s">
        <v>5</v>
      </c>
      <c r="F8" s="221"/>
      <c r="G8" s="67" t="s">
        <v>6</v>
      </c>
      <c r="H8" s="67" t="s">
        <v>7</v>
      </c>
      <c r="I8" s="67" t="s">
        <v>21</v>
      </c>
      <c r="J8" s="67" t="s">
        <v>22</v>
      </c>
      <c r="K8" s="67" t="s">
        <v>22</v>
      </c>
      <c r="L8" s="67" t="s">
        <v>147</v>
      </c>
      <c r="M8" s="67" t="s">
        <v>148</v>
      </c>
    </row>
    <row r="9" spans="1:14" ht="15" hidden="1" customHeight="1">
      <c r="A9" s="56"/>
      <c r="C9" s="89"/>
      <c r="D9" s="104"/>
      <c r="E9" s="105"/>
      <c r="F9" s="222"/>
      <c r="G9" s="104"/>
      <c r="H9" s="105"/>
      <c r="I9" s="105"/>
      <c r="J9" s="105"/>
      <c r="K9" s="105"/>
      <c r="L9" s="105"/>
      <c r="M9" s="105"/>
    </row>
    <row r="10" spans="1:14" ht="15" customHeight="1">
      <c r="A10" s="56"/>
      <c r="C10" s="89" t="s">
        <v>1864</v>
      </c>
      <c r="D10" s="279">
        <v>1</v>
      </c>
      <c r="E10" s="280" t="s">
        <v>471</v>
      </c>
      <c r="F10" s="220"/>
      <c r="G10" s="279">
        <v>1</v>
      </c>
      <c r="H10" s="283" t="s">
        <v>471</v>
      </c>
      <c r="I10" s="284" t="s">
        <v>472</v>
      </c>
      <c r="J10" s="285"/>
      <c r="K10" s="210" t="s">
        <v>47</v>
      </c>
      <c r="L10" s="236" t="s">
        <v>1865</v>
      </c>
      <c r="M10" s="197">
        <v>0</v>
      </c>
      <c r="N10" s="56"/>
    </row>
    <row r="11" spans="1:14" ht="15" customHeight="1">
      <c r="A11" s="56"/>
      <c r="C11" s="89"/>
      <c r="D11" s="279"/>
      <c r="E11" s="281"/>
      <c r="F11" s="220"/>
      <c r="G11" s="279"/>
      <c r="H11" s="283"/>
      <c r="I11" s="284"/>
      <c r="J11" s="285"/>
      <c r="K11" s="210" t="s">
        <v>5</v>
      </c>
      <c r="L11" s="236" t="s">
        <v>1866</v>
      </c>
      <c r="M11" s="197">
        <v>0</v>
      </c>
      <c r="N11" s="91" t="s">
        <v>1864</v>
      </c>
    </row>
    <row r="12" spans="1:14" ht="15" customHeight="1">
      <c r="A12" s="56"/>
      <c r="C12" s="89"/>
      <c r="D12" s="279"/>
      <c r="E12" s="281"/>
      <c r="F12" s="220"/>
      <c r="G12" s="279"/>
      <c r="H12" s="283"/>
      <c r="I12" s="284"/>
      <c r="J12" s="285"/>
      <c r="K12" s="210" t="s">
        <v>6</v>
      </c>
      <c r="L12" s="236" t="s">
        <v>1867</v>
      </c>
      <c r="M12" s="197">
        <v>0</v>
      </c>
      <c r="N12" s="91" t="s">
        <v>1864</v>
      </c>
    </row>
    <row r="13" spans="1:14" ht="15" customHeight="1">
      <c r="A13" s="56"/>
      <c r="C13" s="89"/>
      <c r="D13" s="279"/>
      <c r="E13" s="281"/>
      <c r="F13" s="220"/>
      <c r="G13" s="279"/>
      <c r="H13" s="283"/>
      <c r="I13" s="284"/>
      <c r="J13" s="285"/>
      <c r="K13" s="210" t="s">
        <v>7</v>
      </c>
      <c r="L13" s="236" t="s">
        <v>1868</v>
      </c>
      <c r="M13" s="197">
        <v>0</v>
      </c>
      <c r="N13" s="91" t="s">
        <v>1864</v>
      </c>
    </row>
    <row r="14" spans="1:14" ht="15" customHeight="1">
      <c r="A14" s="56"/>
      <c r="C14" s="89"/>
      <c r="D14" s="279"/>
      <c r="E14" s="281"/>
      <c r="F14" s="220"/>
      <c r="G14" s="279"/>
      <c r="H14" s="283"/>
      <c r="I14" s="284"/>
      <c r="J14" s="285"/>
      <c r="K14" s="210" t="s">
        <v>21</v>
      </c>
      <c r="L14" s="236" t="s">
        <v>1869</v>
      </c>
      <c r="M14" s="197">
        <v>0</v>
      </c>
      <c r="N14" s="91" t="s">
        <v>1864</v>
      </c>
    </row>
    <row r="15" spans="1:14" ht="15" customHeight="1">
      <c r="A15" s="56"/>
      <c r="C15" s="89"/>
      <c r="D15" s="279"/>
      <c r="E15" s="281"/>
      <c r="F15" s="220"/>
      <c r="G15" s="279"/>
      <c r="H15" s="283"/>
      <c r="I15" s="284"/>
      <c r="J15" s="285"/>
      <c r="K15" s="210" t="s">
        <v>22</v>
      </c>
      <c r="L15" s="236" t="s">
        <v>1870</v>
      </c>
      <c r="M15" s="197">
        <v>0</v>
      </c>
      <c r="N15" s="91" t="s">
        <v>1864</v>
      </c>
    </row>
    <row r="16" spans="1:14" ht="15" customHeight="1">
      <c r="A16" s="56"/>
      <c r="C16" s="89"/>
      <c r="D16" s="279"/>
      <c r="E16" s="281"/>
      <c r="F16" s="220"/>
      <c r="G16" s="279"/>
      <c r="H16" s="283"/>
      <c r="I16" s="284"/>
      <c r="J16" s="285"/>
      <c r="K16" s="210" t="s">
        <v>147</v>
      </c>
      <c r="L16" s="236" t="s">
        <v>1871</v>
      </c>
      <c r="M16" s="197">
        <v>0</v>
      </c>
      <c r="N16" s="91" t="s">
        <v>1864</v>
      </c>
    </row>
    <row r="17" spans="1:14" ht="15" customHeight="1">
      <c r="A17" s="56"/>
      <c r="C17" s="89"/>
      <c r="D17" s="279"/>
      <c r="E17" s="281"/>
      <c r="F17" s="220"/>
      <c r="G17" s="279"/>
      <c r="H17" s="283"/>
      <c r="I17" s="284"/>
      <c r="J17" s="285"/>
      <c r="K17" s="210" t="s">
        <v>148</v>
      </c>
      <c r="L17" s="236" t="s">
        <v>1872</v>
      </c>
      <c r="M17" s="197">
        <v>0</v>
      </c>
      <c r="N17" s="91" t="s">
        <v>1864</v>
      </c>
    </row>
    <row r="18" spans="1:14" ht="15" customHeight="1">
      <c r="A18" s="56"/>
      <c r="C18" s="89"/>
      <c r="D18" s="279"/>
      <c r="E18" s="281"/>
      <c r="F18" s="220"/>
      <c r="G18" s="279"/>
      <c r="H18" s="283"/>
      <c r="I18" s="284"/>
      <c r="J18" s="285"/>
      <c r="K18" s="210" t="s">
        <v>176</v>
      </c>
      <c r="L18" s="236" t="s">
        <v>1873</v>
      </c>
      <c r="M18" s="197">
        <v>0</v>
      </c>
      <c r="N18" s="91" t="s">
        <v>1864</v>
      </c>
    </row>
    <row r="19" spans="1:14" ht="15" customHeight="1">
      <c r="A19" s="56"/>
      <c r="C19" s="89"/>
      <c r="D19" s="279"/>
      <c r="E19" s="281"/>
      <c r="F19" s="220"/>
      <c r="G19" s="279"/>
      <c r="H19" s="283"/>
      <c r="I19" s="284"/>
      <c r="J19" s="285"/>
      <c r="K19" s="210" t="s">
        <v>177</v>
      </c>
      <c r="L19" s="236" t="s">
        <v>1874</v>
      </c>
      <c r="M19" s="197">
        <v>0</v>
      </c>
      <c r="N19" s="91" t="s">
        <v>1864</v>
      </c>
    </row>
    <row r="20" spans="1:14" ht="15" customHeight="1">
      <c r="A20" s="56"/>
      <c r="C20" s="89"/>
      <c r="D20" s="279"/>
      <c r="E20" s="281"/>
      <c r="F20" s="220"/>
      <c r="G20" s="279"/>
      <c r="H20" s="283"/>
      <c r="I20" s="284"/>
      <c r="J20" s="285"/>
      <c r="K20" s="210" t="s">
        <v>178</v>
      </c>
      <c r="L20" s="236" t="s">
        <v>1875</v>
      </c>
      <c r="M20" s="197">
        <v>0</v>
      </c>
      <c r="N20" s="91" t="s">
        <v>1864</v>
      </c>
    </row>
    <row r="21" spans="1:14" ht="15" customHeight="1">
      <c r="A21" s="56"/>
      <c r="C21" s="89"/>
      <c r="D21" s="279"/>
      <c r="E21" s="281"/>
      <c r="F21" s="206"/>
      <c r="G21" s="279"/>
      <c r="H21" s="283"/>
      <c r="I21" s="284"/>
      <c r="J21" s="285"/>
      <c r="K21" s="207"/>
      <c r="L21" s="277" t="s">
        <v>370</v>
      </c>
      <c r="M21" s="278"/>
      <c r="N21" s="56"/>
    </row>
    <row r="22" spans="1:14" ht="15" customHeight="1">
      <c r="A22" s="56"/>
      <c r="C22" s="89"/>
      <c r="D22" s="279"/>
      <c r="E22" s="282"/>
      <c r="F22" s="213"/>
      <c r="G22" s="207"/>
      <c r="H22" s="187" t="s">
        <v>189</v>
      </c>
      <c r="I22" s="208"/>
      <c r="J22" s="208"/>
      <c r="K22" s="208"/>
      <c r="L22" s="208"/>
      <c r="M22" s="209"/>
      <c r="N22" s="56"/>
    </row>
    <row r="23" spans="1:14" ht="15" customHeight="1">
      <c r="A23" s="56"/>
      <c r="C23" s="89" t="s">
        <v>1864</v>
      </c>
      <c r="D23" s="279">
        <v>2</v>
      </c>
      <c r="E23" s="280" t="s">
        <v>838</v>
      </c>
      <c r="F23" s="220"/>
      <c r="G23" s="279">
        <v>1</v>
      </c>
      <c r="H23" s="283" t="s">
        <v>838</v>
      </c>
      <c r="I23" s="284" t="s">
        <v>839</v>
      </c>
      <c r="J23" s="285"/>
      <c r="K23" s="210" t="s">
        <v>47</v>
      </c>
      <c r="L23" s="236" t="s">
        <v>1878</v>
      </c>
      <c r="M23" s="197">
        <v>7.5</v>
      </c>
      <c r="N23" s="56"/>
    </row>
    <row r="24" spans="1:14" ht="15" customHeight="1">
      <c r="A24" s="56"/>
      <c r="C24" s="89"/>
      <c r="D24" s="279"/>
      <c r="E24" s="281"/>
      <c r="F24" s="206"/>
      <c r="G24" s="279"/>
      <c r="H24" s="283"/>
      <c r="I24" s="284"/>
      <c r="J24" s="285"/>
      <c r="K24" s="207"/>
      <c r="L24" s="277" t="s">
        <v>370</v>
      </c>
      <c r="M24" s="278"/>
      <c r="N24" s="56"/>
    </row>
    <row r="25" spans="1:14" ht="15" customHeight="1">
      <c r="A25" s="56"/>
      <c r="C25" s="89"/>
      <c r="D25" s="279"/>
      <c r="E25" s="282"/>
      <c r="F25" s="213"/>
      <c r="G25" s="207"/>
      <c r="H25" s="187" t="s">
        <v>189</v>
      </c>
      <c r="I25" s="208"/>
      <c r="J25" s="208"/>
      <c r="K25" s="208"/>
      <c r="L25" s="208"/>
      <c r="M25" s="209"/>
      <c r="N25" s="56"/>
    </row>
    <row r="26" spans="1:14" ht="15" customHeight="1">
      <c r="A26" s="56"/>
      <c r="C26" s="89"/>
      <c r="D26" s="194"/>
      <c r="E26" s="215" t="s">
        <v>195</v>
      </c>
      <c r="F26" s="195"/>
      <c r="G26" s="195"/>
      <c r="H26" s="195"/>
      <c r="I26" s="195"/>
      <c r="J26" s="195"/>
      <c r="K26" s="195"/>
      <c r="L26" s="195"/>
      <c r="M26" s="198"/>
    </row>
    <row r="27" spans="1:14" ht="3" customHeight="1"/>
    <row r="28" spans="1:14" ht="24.75" customHeight="1">
      <c r="D28" s="126" t="s">
        <v>209</v>
      </c>
      <c r="E28" s="286" t="s">
        <v>384</v>
      </c>
      <c r="F28" s="286"/>
      <c r="G28" s="286"/>
      <c r="H28" s="286"/>
      <c r="I28" s="286"/>
      <c r="J28" s="286"/>
      <c r="K28" s="286"/>
      <c r="L28" s="286"/>
      <c r="M28" s="286"/>
    </row>
  </sheetData>
  <sheetProtection password="FA9C" sheet="1" objects="1" scenarios="1" formatColumns="0" formatRows="0"/>
  <mergeCells count="17">
    <mergeCell ref="E28:M28"/>
    <mergeCell ref="D4:I4"/>
    <mergeCell ref="D5:I5"/>
    <mergeCell ref="D10:D22"/>
    <mergeCell ref="E10:E22"/>
    <mergeCell ref="G10:G21"/>
    <mergeCell ref="H10:H21"/>
    <mergeCell ref="I10:I21"/>
    <mergeCell ref="J10:J21"/>
    <mergeCell ref="L21:M21"/>
    <mergeCell ref="L24:M24"/>
    <mergeCell ref="D23:D25"/>
    <mergeCell ref="E23:E25"/>
    <mergeCell ref="G23:G24"/>
    <mergeCell ref="H23:H24"/>
    <mergeCell ref="I23:I24"/>
    <mergeCell ref="J23:J24"/>
  </mergeCells>
  <phoneticPr fontId="9" type="noConversion"/>
  <dataValidations count="6">
    <dataValidation type="decimal" allowBlank="1" showErrorMessage="1" errorTitle="Ошибка" error="Допускается ввод только неотрицательных чисел!" sqref="H9:M9 E9 I10:I21 I23:I24">
      <formula1>0</formula1>
      <formula2>9.99999999999999E+23</formula2>
    </dataValidation>
    <dataValidation type="decimal" allowBlank="1" showErrorMessage="1" errorTitle="Ошибка" error="Допускается ввод только действительных чисел!" sqref="M10:M20 M23">
      <formula1>-9.99999999999999E+23</formula1>
      <formula2>9.99999999999999E+23</formula2>
    </dataValidation>
    <dataValidation allowBlank="1" showInputMessage="1" showErrorMessage="1" prompt="Выберите муниципальное образование и ОКТМО, выполнив двойной щелчок левой кнопки мыши по ячейке." sqref="H10:H21 H23:H24"/>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E20 E23"/>
    <dataValidation type="whole" allowBlank="1" showErrorMessage="1" errorTitle="Ошибка" error="Допускается ввод только неотрицательных целых чисел!" sqref="J10:J21 J23:J24">
      <formula1>0</formula1>
      <formula2>9.99999999999999E+23</formula2>
    </dataValidation>
    <dataValidation type="textLength" operator="lessThanOrEqual" allowBlank="1" showInputMessage="1" showErrorMessage="1" errorTitle="Ошибка" error="Допускается ввод не более 900 символов!" sqref="L10:L20 L23">
      <formula1>900</formula1>
    </dataValidation>
  </dataValidations>
  <printOptions horizontalCentered="1" verticalCentered="1"/>
  <pageMargins left="0" right="0" top="0" bottom="0" header="0" footer="0.78740157480314965"/>
  <pageSetup paperSize="9" scale="96" fitToHeight="0"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FFFF00"/>
    <pageSetUpPr fitToPage="1"/>
  </sheetPr>
  <dimension ref="A1:G19"/>
  <sheetViews>
    <sheetView showGridLines="0" topLeftCell="C4" zoomScaleNormal="100" workbookViewId="0">
      <selection activeCell="G38" sqref="G38"/>
    </sheetView>
  </sheetViews>
  <sheetFormatPr defaultColWidth="10.5703125" defaultRowHeight="14.25"/>
  <cols>
    <col min="1" max="1" width="9.140625" style="122" hidden="1" customWidth="1"/>
    <col min="2" max="2" width="9.140625" style="120" hidden="1" customWidth="1"/>
    <col min="3" max="3" width="3.7109375" style="115" customWidth="1"/>
    <col min="4" max="4" width="3.7109375" style="56" bestFit="1" customWidth="1"/>
    <col min="5" max="5" width="61.7109375" style="56" customWidth="1"/>
    <col min="6" max="6" width="18.5703125" style="56" customWidth="1"/>
    <col min="7" max="16384" width="10.5703125" style="56"/>
  </cols>
  <sheetData>
    <row r="1" spans="3:7" hidden="1"/>
    <row r="2" spans="3:7" hidden="1"/>
    <row r="3" spans="3:7" hidden="1"/>
    <row r="4" spans="3:7" ht="3" customHeight="1">
      <c r="C4" s="114"/>
      <c r="D4" s="57"/>
      <c r="E4" s="292"/>
      <c r="F4" s="292"/>
    </row>
    <row r="5" spans="3:7" ht="30.75" customHeight="1">
      <c r="C5" s="114"/>
      <c r="D5" s="287" t="s">
        <v>435</v>
      </c>
      <c r="E5" s="287"/>
      <c r="F5" s="287"/>
    </row>
    <row r="6" spans="3:7" ht="23.1" customHeight="1">
      <c r="C6" s="114"/>
      <c r="D6" s="288" t="str">
        <f>IF(org=0,"Не определено",org)</f>
        <v>ООО "Газпром теплоэнерго Киров"</v>
      </c>
      <c r="E6" s="288"/>
      <c r="F6" s="288"/>
    </row>
    <row r="7" spans="3:7" ht="3" customHeight="1">
      <c r="C7" s="114"/>
      <c r="D7" s="57"/>
      <c r="E7" s="291"/>
      <c r="F7" s="291"/>
    </row>
    <row r="8" spans="3:7" ht="23.25" thickBot="1">
      <c r="D8" s="202" t="s">
        <v>46</v>
      </c>
      <c r="E8" s="203" t="s">
        <v>219</v>
      </c>
      <c r="F8" s="203" t="s">
        <v>220</v>
      </c>
    </row>
    <row r="9" spans="3:7" ht="15" thickTop="1">
      <c r="D9" s="67" t="s">
        <v>208</v>
      </c>
      <c r="E9" s="67" t="s">
        <v>47</v>
      </c>
      <c r="F9" s="67" t="s">
        <v>5</v>
      </c>
    </row>
    <row r="10" spans="3:7" ht="22.5">
      <c r="D10" s="132" t="s">
        <v>47</v>
      </c>
      <c r="E10" s="130" t="s">
        <v>374</v>
      </c>
      <c r="F10" s="131">
        <v>2</v>
      </c>
    </row>
    <row r="11" spans="3:7" ht="22.5">
      <c r="D11" s="132" t="s">
        <v>5</v>
      </c>
      <c r="E11" s="130" t="s">
        <v>373</v>
      </c>
      <c r="F11" s="131">
        <v>1</v>
      </c>
    </row>
    <row r="12" spans="3:7" ht="45">
      <c r="D12" s="132" t="s">
        <v>6</v>
      </c>
      <c r="E12" s="130" t="s">
        <v>372</v>
      </c>
      <c r="F12" s="131">
        <v>1</v>
      </c>
    </row>
    <row r="13" spans="3:7" ht="15" customHeight="1">
      <c r="D13" s="133" t="s">
        <v>7</v>
      </c>
      <c r="E13" s="130" t="s">
        <v>207</v>
      </c>
      <c r="F13" s="134"/>
    </row>
    <row r="14" spans="3:7" ht="15" hidden="1" customHeight="1">
      <c r="D14" s="133" t="s">
        <v>221</v>
      </c>
      <c r="E14" s="289"/>
      <c r="F14" s="290"/>
    </row>
    <row r="15" spans="3:7">
      <c r="C15" s="91" t="s">
        <v>1864</v>
      </c>
      <c r="D15" s="133" t="s">
        <v>1876</v>
      </c>
      <c r="E15" s="294" t="s">
        <v>1877</v>
      </c>
      <c r="F15" s="295"/>
    </row>
    <row r="16" spans="3:7" ht="15" customHeight="1">
      <c r="D16" s="207"/>
      <c r="E16" s="208" t="s">
        <v>218</v>
      </c>
      <c r="F16" s="209"/>
      <c r="G16" s="196"/>
    </row>
    <row r="17" spans="4:6" ht="22.5" hidden="1">
      <c r="D17" s="216" t="s">
        <v>21</v>
      </c>
      <c r="E17" s="217" t="s">
        <v>369</v>
      </c>
      <c r="F17" s="218"/>
    </row>
    <row r="18" spans="4:6" ht="3" customHeight="1">
      <c r="E18" s="129"/>
    </row>
    <row r="19" spans="4:6" ht="25.5" customHeight="1">
      <c r="D19" s="126" t="s">
        <v>209</v>
      </c>
      <c r="E19" s="293" t="s">
        <v>222</v>
      </c>
      <c r="F19" s="293"/>
    </row>
  </sheetData>
  <sheetProtection password="FA9C" sheet="1" objects="1" scenarios="1" formatColumns="0" formatRows="0"/>
  <mergeCells count="7">
    <mergeCell ref="E14:F14"/>
    <mergeCell ref="E7:F7"/>
    <mergeCell ref="E4:F4"/>
    <mergeCell ref="E19:F19"/>
    <mergeCell ref="D5:F5"/>
    <mergeCell ref="D6:F6"/>
    <mergeCell ref="E15:F15"/>
  </mergeCells>
  <phoneticPr fontId="9" type="noConversion"/>
  <dataValidations count="2">
    <dataValidation type="whole" allowBlank="1" showErrorMessage="1" errorTitle="Ошибка" error="Допускается ввод только неотрицательных целых чисел!" sqref="F17 F10:F13">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4">
    <tabColor rgb="FFFFFF00"/>
    <pageSetUpPr fitToPage="1"/>
  </sheetPr>
  <dimension ref="A1:T62"/>
  <sheetViews>
    <sheetView showGridLines="0" topLeftCell="C10" zoomScaleNormal="100" workbookViewId="0">
      <selection activeCell="N55" sqref="N55:N56"/>
    </sheetView>
  </sheetViews>
  <sheetFormatPr defaultColWidth="10.5703125" defaultRowHeight="14.25"/>
  <cols>
    <col min="1" max="1" width="9.140625" style="85" hidden="1" customWidth="1"/>
    <col min="2" max="2" width="9.140625" style="56" hidden="1" customWidth="1"/>
    <col min="3" max="3" width="3.7109375" style="91" customWidth="1"/>
    <col min="4" max="4" width="6.28515625" style="56" bestFit="1" customWidth="1"/>
    <col min="5" max="5" width="30.7109375" style="56" customWidth="1"/>
    <col min="6" max="6" width="3.7109375" style="56" customWidth="1"/>
    <col min="7" max="7" width="6.28515625" style="56" bestFit="1" customWidth="1"/>
    <col min="8" max="8" width="31.5703125" style="56" customWidth="1"/>
    <col min="9" max="9" width="10.42578125" style="56" customWidth="1"/>
    <col min="10" max="10" width="15.42578125" style="56" hidden="1" customWidth="1"/>
    <col min="11" max="11" width="3.7109375" style="56" customWidth="1"/>
    <col min="12" max="12" width="6.28515625" style="56" bestFit="1" customWidth="1"/>
    <col min="13" max="13" width="27.5703125" style="56" customWidth="1"/>
    <col min="14" max="14" width="22.5703125" style="56" customWidth="1"/>
    <col min="15" max="17" width="20.140625" style="56" customWidth="1"/>
    <col min="18" max="18" width="6.28515625" style="56" customWidth="1"/>
    <col min="19" max="19" width="18.85546875" style="56" customWidth="1"/>
    <col min="20" max="20" width="3.7109375" style="99" customWidth="1"/>
    <col min="21" max="16384" width="10.5703125" style="56"/>
  </cols>
  <sheetData>
    <row r="1" spans="1:20" ht="16.5" hidden="1" customHeight="1"/>
    <row r="2" spans="1:20" ht="16.5" hidden="1" customHeight="1"/>
    <row r="3" spans="1:20" ht="3" customHeight="1">
      <c r="C3" s="89"/>
      <c r="D3" s="57"/>
      <c r="E3" s="57"/>
      <c r="F3" s="57"/>
      <c r="G3" s="57"/>
      <c r="H3" s="57"/>
      <c r="I3" s="58"/>
      <c r="J3" s="58"/>
      <c r="K3" s="58"/>
      <c r="L3" s="58"/>
      <c r="M3" s="58"/>
      <c r="N3" s="58"/>
      <c r="O3" s="58"/>
      <c r="P3" s="58"/>
      <c r="Q3" s="58"/>
      <c r="R3" s="58"/>
      <c r="S3" s="58"/>
    </row>
    <row r="4" spans="1:20" ht="22.5" customHeight="1">
      <c r="C4" s="89"/>
      <c r="D4" s="287" t="s">
        <v>404</v>
      </c>
      <c r="E4" s="287"/>
      <c r="F4" s="287"/>
      <c r="G4" s="287"/>
      <c r="H4" s="287"/>
      <c r="I4" s="287"/>
      <c r="J4" s="204"/>
      <c r="K4" s="204"/>
      <c r="L4" s="204"/>
      <c r="M4" s="204"/>
      <c r="N4" s="204"/>
      <c r="O4" s="204"/>
      <c r="P4" s="204"/>
      <c r="Q4" s="204"/>
      <c r="R4" s="204"/>
      <c r="S4" s="204"/>
    </row>
    <row r="5" spans="1:20" ht="26.25" customHeight="1">
      <c r="C5" s="89"/>
      <c r="D5" s="288" t="str">
        <f>IF(org=0,"Не определено",org)</f>
        <v>ООО "Газпром теплоэнерго Киров"</v>
      </c>
      <c r="E5" s="288"/>
      <c r="F5" s="288"/>
      <c r="G5" s="288"/>
      <c r="H5" s="288"/>
      <c r="I5" s="288"/>
      <c r="J5" s="205"/>
      <c r="K5" s="205"/>
      <c r="L5" s="205"/>
      <c r="M5" s="205"/>
      <c r="N5" s="205"/>
      <c r="O5" s="205"/>
      <c r="P5" s="205"/>
      <c r="Q5" s="205"/>
      <c r="R5" s="205"/>
      <c r="S5" s="205"/>
    </row>
    <row r="6" spans="1:20" ht="3" customHeight="1">
      <c r="C6" s="89"/>
      <c r="D6" s="57"/>
      <c r="E6" s="61"/>
      <c r="F6" s="61"/>
      <c r="G6" s="61"/>
      <c r="H6" s="61"/>
      <c r="I6" s="60"/>
      <c r="J6" s="60"/>
      <c r="K6" s="60"/>
      <c r="L6" s="60"/>
      <c r="M6" s="60"/>
      <c r="N6" s="60"/>
      <c r="O6" s="60"/>
      <c r="P6" s="60"/>
      <c r="Q6" s="60"/>
      <c r="R6" s="60"/>
      <c r="S6" s="60"/>
    </row>
    <row r="7" spans="1:20" ht="57" thickBot="1">
      <c r="C7" s="89"/>
      <c r="D7" s="100" t="s">
        <v>46</v>
      </c>
      <c r="E7" s="101" t="s">
        <v>173</v>
      </c>
      <c r="F7" s="101"/>
      <c r="G7" s="102" t="s">
        <v>46</v>
      </c>
      <c r="H7" s="101" t="s">
        <v>175</v>
      </c>
      <c r="I7" s="103" t="s">
        <v>174</v>
      </c>
      <c r="J7" s="211" t="s">
        <v>381</v>
      </c>
      <c r="K7" s="101"/>
      <c r="L7" s="102" t="s">
        <v>46</v>
      </c>
      <c r="M7" s="211" t="s">
        <v>388</v>
      </c>
      <c r="N7" s="212" t="s">
        <v>396</v>
      </c>
      <c r="O7" s="223" t="s">
        <v>393</v>
      </c>
      <c r="P7" s="223" t="s">
        <v>392</v>
      </c>
      <c r="Q7" s="223" t="s">
        <v>394</v>
      </c>
      <c r="R7" s="102" t="s">
        <v>46</v>
      </c>
      <c r="S7" s="212" t="s">
        <v>207</v>
      </c>
    </row>
    <row r="8" spans="1:20" ht="15" thickTop="1">
      <c r="C8" s="89"/>
      <c r="D8" s="67" t="s">
        <v>47</v>
      </c>
      <c r="E8" s="67" t="s">
        <v>5</v>
      </c>
      <c r="F8" s="221"/>
      <c r="G8" s="67" t="s">
        <v>6</v>
      </c>
      <c r="H8" s="67" t="s">
        <v>7</v>
      </c>
      <c r="I8" s="67" t="s">
        <v>21</v>
      </c>
      <c r="J8" s="67" t="s">
        <v>22</v>
      </c>
      <c r="K8" s="221"/>
      <c r="L8" s="67" t="s">
        <v>22</v>
      </c>
      <c r="M8" s="67" t="s">
        <v>147</v>
      </c>
      <c r="N8" s="67" t="s">
        <v>148</v>
      </c>
      <c r="O8" s="67" t="s">
        <v>176</v>
      </c>
      <c r="P8" s="67" t="s">
        <v>177</v>
      </c>
      <c r="Q8" s="67" t="s">
        <v>178</v>
      </c>
      <c r="R8" s="67" t="s">
        <v>179</v>
      </c>
      <c r="S8" s="67" t="s">
        <v>180</v>
      </c>
    </row>
    <row r="9" spans="1:20" s="99" customFormat="1" ht="15" hidden="1" customHeight="1">
      <c r="A9" s="56"/>
      <c r="B9" s="56"/>
      <c r="C9" s="89"/>
      <c r="D9" s="104"/>
      <c r="E9" s="105"/>
      <c r="F9" s="222"/>
      <c r="G9" s="104"/>
      <c r="H9" s="105"/>
      <c r="I9" s="105"/>
      <c r="J9" s="105"/>
      <c r="K9" s="222"/>
      <c r="L9" s="105"/>
      <c r="M9" s="105"/>
      <c r="N9" s="105"/>
      <c r="O9" s="105"/>
      <c r="P9" s="105"/>
      <c r="Q9" s="105"/>
      <c r="R9" s="105"/>
      <c r="S9" s="105"/>
    </row>
    <row r="10" spans="1:20" ht="15" customHeight="1">
      <c r="A10" s="56"/>
      <c r="C10" s="89" t="s">
        <v>1864</v>
      </c>
      <c r="D10" s="279">
        <v>1</v>
      </c>
      <c r="E10" s="280" t="s">
        <v>471</v>
      </c>
      <c r="F10" s="220"/>
      <c r="G10" s="279">
        <v>1</v>
      </c>
      <c r="H10" s="283" t="s">
        <v>471</v>
      </c>
      <c r="I10" s="284" t="s">
        <v>472</v>
      </c>
      <c r="J10" s="285"/>
      <c r="K10" s="220"/>
      <c r="L10" s="303" t="s">
        <v>47</v>
      </c>
      <c r="M10" s="305" t="s">
        <v>1865</v>
      </c>
      <c r="N10" s="296">
        <v>0.41499999999999998</v>
      </c>
      <c r="O10" s="298">
        <v>0</v>
      </c>
      <c r="P10" s="298">
        <v>0</v>
      </c>
      <c r="Q10" s="298">
        <v>0</v>
      </c>
      <c r="R10" s="224" t="s">
        <v>47</v>
      </c>
      <c r="S10" s="239" t="s">
        <v>1880</v>
      </c>
      <c r="T10" s="227"/>
    </row>
    <row r="11" spans="1:20" ht="15" customHeight="1">
      <c r="A11" s="56"/>
      <c r="C11" s="89"/>
      <c r="D11" s="279"/>
      <c r="E11" s="281"/>
      <c r="F11" s="220"/>
      <c r="G11" s="279"/>
      <c r="H11" s="283"/>
      <c r="I11" s="284"/>
      <c r="J11" s="285"/>
      <c r="K11" s="220"/>
      <c r="L11" s="304"/>
      <c r="M11" s="306"/>
      <c r="N11" s="297"/>
      <c r="O11" s="299"/>
      <c r="P11" s="299"/>
      <c r="Q11" s="299"/>
      <c r="R11" s="207"/>
      <c r="S11" s="228" t="s">
        <v>218</v>
      </c>
      <c r="T11" s="227"/>
    </row>
    <row r="12" spans="1:20" ht="15" customHeight="1">
      <c r="A12" s="56"/>
      <c r="C12" s="89"/>
      <c r="D12" s="279"/>
      <c r="E12" s="281"/>
      <c r="F12" s="220"/>
      <c r="G12" s="279"/>
      <c r="H12" s="283"/>
      <c r="I12" s="284"/>
      <c r="J12" s="285"/>
      <c r="K12" s="220" t="s">
        <v>1864</v>
      </c>
      <c r="L12" s="303" t="s">
        <v>5</v>
      </c>
      <c r="M12" s="305" t="s">
        <v>1866</v>
      </c>
      <c r="N12" s="296">
        <v>5.1040000000000001</v>
      </c>
      <c r="O12" s="298">
        <v>0</v>
      </c>
      <c r="P12" s="298">
        <v>0</v>
      </c>
      <c r="Q12" s="298">
        <v>0</v>
      </c>
      <c r="R12" s="224" t="s">
        <v>47</v>
      </c>
      <c r="S12" s="240" t="s">
        <v>1880</v>
      </c>
      <c r="T12" s="227"/>
    </row>
    <row r="13" spans="1:20" ht="15" customHeight="1">
      <c r="A13" s="56"/>
      <c r="C13" s="89"/>
      <c r="D13" s="279"/>
      <c r="E13" s="281"/>
      <c r="F13" s="220"/>
      <c r="G13" s="279"/>
      <c r="H13" s="283"/>
      <c r="I13" s="284"/>
      <c r="J13" s="285"/>
      <c r="K13" s="220"/>
      <c r="L13" s="304"/>
      <c r="M13" s="306"/>
      <c r="N13" s="297"/>
      <c r="O13" s="299"/>
      <c r="P13" s="299"/>
      <c r="Q13" s="299"/>
      <c r="R13" s="207"/>
      <c r="S13" s="228" t="s">
        <v>218</v>
      </c>
      <c r="T13" s="227"/>
    </row>
    <row r="14" spans="1:20" ht="15" customHeight="1">
      <c r="A14" s="56"/>
      <c r="C14" s="89"/>
      <c r="D14" s="279"/>
      <c r="E14" s="281"/>
      <c r="F14" s="220"/>
      <c r="G14" s="279"/>
      <c r="H14" s="283"/>
      <c r="I14" s="284"/>
      <c r="J14" s="285"/>
      <c r="K14" s="220" t="s">
        <v>1864</v>
      </c>
      <c r="L14" s="303" t="s">
        <v>6</v>
      </c>
      <c r="M14" s="305" t="s">
        <v>1867</v>
      </c>
      <c r="N14" s="296">
        <v>0</v>
      </c>
      <c r="O14" s="298">
        <v>0</v>
      </c>
      <c r="P14" s="298">
        <v>0</v>
      </c>
      <c r="Q14" s="298">
        <v>0</v>
      </c>
      <c r="R14" s="224" t="s">
        <v>47</v>
      </c>
      <c r="S14" s="240" t="s">
        <v>1880</v>
      </c>
      <c r="T14" s="227"/>
    </row>
    <row r="15" spans="1:20" ht="15" customHeight="1">
      <c r="A15" s="56"/>
      <c r="C15" s="89"/>
      <c r="D15" s="279"/>
      <c r="E15" s="281"/>
      <c r="F15" s="220"/>
      <c r="G15" s="279"/>
      <c r="H15" s="283"/>
      <c r="I15" s="284"/>
      <c r="J15" s="285"/>
      <c r="K15" s="220"/>
      <c r="L15" s="304"/>
      <c r="M15" s="306"/>
      <c r="N15" s="297"/>
      <c r="O15" s="299"/>
      <c r="P15" s="299"/>
      <c r="Q15" s="299"/>
      <c r="R15" s="207"/>
      <c r="S15" s="228" t="s">
        <v>218</v>
      </c>
      <c r="T15" s="227"/>
    </row>
    <row r="16" spans="1:20" ht="15" customHeight="1">
      <c r="A16" s="56"/>
      <c r="C16" s="89"/>
      <c r="D16" s="279"/>
      <c r="E16" s="281"/>
      <c r="F16" s="220"/>
      <c r="G16" s="279"/>
      <c r="H16" s="283"/>
      <c r="I16" s="284"/>
      <c r="J16" s="285"/>
      <c r="K16" s="220" t="s">
        <v>1864</v>
      </c>
      <c r="L16" s="303" t="s">
        <v>7</v>
      </c>
      <c r="M16" s="305" t="s">
        <v>1868</v>
      </c>
      <c r="N16" s="296">
        <v>0.53100000000000003</v>
      </c>
      <c r="O16" s="298">
        <v>0</v>
      </c>
      <c r="P16" s="298">
        <v>0</v>
      </c>
      <c r="Q16" s="298">
        <v>0</v>
      </c>
      <c r="R16" s="224" t="s">
        <v>47</v>
      </c>
      <c r="S16" s="240" t="s">
        <v>1880</v>
      </c>
      <c r="T16" s="227"/>
    </row>
    <row r="17" spans="1:20" ht="15" customHeight="1">
      <c r="A17" s="56"/>
      <c r="C17" s="89"/>
      <c r="D17" s="279"/>
      <c r="E17" s="281"/>
      <c r="F17" s="220"/>
      <c r="G17" s="279"/>
      <c r="H17" s="283"/>
      <c r="I17" s="284"/>
      <c r="J17" s="285"/>
      <c r="K17" s="220"/>
      <c r="L17" s="304"/>
      <c r="M17" s="306"/>
      <c r="N17" s="297"/>
      <c r="O17" s="299"/>
      <c r="P17" s="299"/>
      <c r="Q17" s="299"/>
      <c r="R17" s="207"/>
      <c r="S17" s="228" t="s">
        <v>218</v>
      </c>
      <c r="T17" s="227"/>
    </row>
    <row r="18" spans="1:20" ht="15" customHeight="1">
      <c r="A18" s="56"/>
      <c r="C18" s="89"/>
      <c r="D18" s="279"/>
      <c r="E18" s="281"/>
      <c r="F18" s="220"/>
      <c r="G18" s="279"/>
      <c r="H18" s="283"/>
      <c r="I18" s="284"/>
      <c r="J18" s="285"/>
      <c r="K18" s="220" t="s">
        <v>1864</v>
      </c>
      <c r="L18" s="303" t="s">
        <v>21</v>
      </c>
      <c r="M18" s="305" t="s">
        <v>1869</v>
      </c>
      <c r="N18" s="296">
        <v>4.8000000000000001E-2</v>
      </c>
      <c r="O18" s="298">
        <v>0</v>
      </c>
      <c r="P18" s="298">
        <v>0</v>
      </c>
      <c r="Q18" s="298">
        <v>0</v>
      </c>
      <c r="R18" s="224" t="s">
        <v>47</v>
      </c>
      <c r="S18" s="240" t="s">
        <v>1880</v>
      </c>
      <c r="T18" s="227"/>
    </row>
    <row r="19" spans="1:20" ht="15" customHeight="1">
      <c r="A19" s="56"/>
      <c r="C19" s="89"/>
      <c r="D19" s="279"/>
      <c r="E19" s="281"/>
      <c r="F19" s="220"/>
      <c r="G19" s="279"/>
      <c r="H19" s="283"/>
      <c r="I19" s="284"/>
      <c r="J19" s="285"/>
      <c r="K19" s="220"/>
      <c r="L19" s="304"/>
      <c r="M19" s="306"/>
      <c r="N19" s="297"/>
      <c r="O19" s="299"/>
      <c r="P19" s="299"/>
      <c r="Q19" s="299"/>
      <c r="R19" s="207"/>
      <c r="S19" s="228" t="s">
        <v>218</v>
      </c>
      <c r="T19" s="227"/>
    </row>
    <row r="20" spans="1:20" ht="15" customHeight="1">
      <c r="A20" s="56"/>
      <c r="C20" s="89"/>
      <c r="D20" s="279"/>
      <c r="E20" s="281"/>
      <c r="F20" s="220"/>
      <c r="G20" s="279"/>
      <c r="H20" s="283"/>
      <c r="I20" s="284"/>
      <c r="J20" s="285"/>
      <c r="K20" s="220" t="s">
        <v>1864</v>
      </c>
      <c r="L20" s="303" t="s">
        <v>22</v>
      </c>
      <c r="M20" s="305" t="s">
        <v>1870</v>
      </c>
      <c r="N20" s="296">
        <v>0</v>
      </c>
      <c r="O20" s="298">
        <v>0</v>
      </c>
      <c r="P20" s="298">
        <v>0</v>
      </c>
      <c r="Q20" s="298">
        <v>0</v>
      </c>
      <c r="R20" s="224" t="s">
        <v>47</v>
      </c>
      <c r="S20" s="240" t="s">
        <v>1880</v>
      </c>
      <c r="T20" s="227"/>
    </row>
    <row r="21" spans="1:20" ht="15" customHeight="1">
      <c r="A21" s="56"/>
      <c r="C21" s="89"/>
      <c r="D21" s="279"/>
      <c r="E21" s="281"/>
      <c r="F21" s="220"/>
      <c r="G21" s="279"/>
      <c r="H21" s="283"/>
      <c r="I21" s="284"/>
      <c r="J21" s="285"/>
      <c r="K21" s="220"/>
      <c r="L21" s="304"/>
      <c r="M21" s="306"/>
      <c r="N21" s="297"/>
      <c r="O21" s="299"/>
      <c r="P21" s="299"/>
      <c r="Q21" s="299"/>
      <c r="R21" s="207"/>
      <c r="S21" s="228" t="s">
        <v>218</v>
      </c>
      <c r="T21" s="227"/>
    </row>
    <row r="22" spans="1:20" ht="15" customHeight="1">
      <c r="A22" s="56"/>
      <c r="C22" s="89"/>
      <c r="D22" s="279"/>
      <c r="E22" s="281"/>
      <c r="F22" s="220"/>
      <c r="G22" s="279"/>
      <c r="H22" s="283"/>
      <c r="I22" s="284"/>
      <c r="J22" s="285"/>
      <c r="K22" s="220" t="s">
        <v>1864</v>
      </c>
      <c r="L22" s="303" t="s">
        <v>147</v>
      </c>
      <c r="M22" s="305" t="s">
        <v>1871</v>
      </c>
      <c r="N22" s="296">
        <v>7.4999999999999997E-2</v>
      </c>
      <c r="O22" s="298">
        <v>0</v>
      </c>
      <c r="P22" s="298">
        <v>0</v>
      </c>
      <c r="Q22" s="298">
        <v>0</v>
      </c>
      <c r="R22" s="224" t="s">
        <v>47</v>
      </c>
      <c r="S22" s="240" t="s">
        <v>1880</v>
      </c>
      <c r="T22" s="227"/>
    </row>
    <row r="23" spans="1:20" ht="15" customHeight="1">
      <c r="A23" s="56"/>
      <c r="C23" s="89"/>
      <c r="D23" s="279"/>
      <c r="E23" s="281"/>
      <c r="F23" s="220"/>
      <c r="G23" s="279"/>
      <c r="H23" s="283"/>
      <c r="I23" s="284"/>
      <c r="J23" s="285"/>
      <c r="K23" s="220"/>
      <c r="L23" s="304"/>
      <c r="M23" s="306"/>
      <c r="N23" s="297"/>
      <c r="O23" s="299"/>
      <c r="P23" s="299"/>
      <c r="Q23" s="299"/>
      <c r="R23" s="207"/>
      <c r="S23" s="228" t="s">
        <v>218</v>
      </c>
      <c r="T23" s="227"/>
    </row>
    <row r="24" spans="1:20" ht="15" customHeight="1">
      <c r="A24" s="56"/>
      <c r="C24" s="89"/>
      <c r="D24" s="279"/>
      <c r="E24" s="281"/>
      <c r="F24" s="220"/>
      <c r="G24" s="279"/>
      <c r="H24" s="283"/>
      <c r="I24" s="284"/>
      <c r="J24" s="285"/>
      <c r="K24" s="220" t="s">
        <v>1864</v>
      </c>
      <c r="L24" s="303" t="s">
        <v>148</v>
      </c>
      <c r="M24" s="305" t="s">
        <v>1872</v>
      </c>
      <c r="N24" s="296">
        <v>0.23400000000000001</v>
      </c>
      <c r="O24" s="298">
        <v>0</v>
      </c>
      <c r="P24" s="298">
        <v>0</v>
      </c>
      <c r="Q24" s="298">
        <v>0</v>
      </c>
      <c r="R24" s="224" t="s">
        <v>47</v>
      </c>
      <c r="S24" s="240" t="s">
        <v>1880</v>
      </c>
      <c r="T24" s="227"/>
    </row>
    <row r="25" spans="1:20" ht="15" customHeight="1">
      <c r="A25" s="56"/>
      <c r="C25" s="89"/>
      <c r="D25" s="279"/>
      <c r="E25" s="281"/>
      <c r="F25" s="220"/>
      <c r="G25" s="279"/>
      <c r="H25" s="283"/>
      <c r="I25" s="284"/>
      <c r="J25" s="285"/>
      <c r="K25" s="220"/>
      <c r="L25" s="304"/>
      <c r="M25" s="306"/>
      <c r="N25" s="297"/>
      <c r="O25" s="299"/>
      <c r="P25" s="299"/>
      <c r="Q25" s="299"/>
      <c r="R25" s="207"/>
      <c r="S25" s="228" t="s">
        <v>218</v>
      </c>
      <c r="T25" s="227"/>
    </row>
    <row r="26" spans="1:20" ht="15" customHeight="1">
      <c r="A26" s="56"/>
      <c r="C26" s="89"/>
      <c r="D26" s="279"/>
      <c r="E26" s="281"/>
      <c r="F26" s="220"/>
      <c r="G26" s="279"/>
      <c r="H26" s="283"/>
      <c r="I26" s="284"/>
      <c r="J26" s="285"/>
      <c r="K26" s="220" t="s">
        <v>1864</v>
      </c>
      <c r="L26" s="303" t="s">
        <v>176</v>
      </c>
      <c r="M26" s="305" t="s">
        <v>1873</v>
      </c>
      <c r="N26" s="296">
        <v>0</v>
      </c>
      <c r="O26" s="298">
        <v>0</v>
      </c>
      <c r="P26" s="298">
        <v>0</v>
      </c>
      <c r="Q26" s="298">
        <v>0</v>
      </c>
      <c r="R26" s="224" t="s">
        <v>47</v>
      </c>
      <c r="S26" s="242" t="s">
        <v>1880</v>
      </c>
      <c r="T26" s="227"/>
    </row>
    <row r="27" spans="1:20" ht="15" customHeight="1">
      <c r="A27" s="56"/>
      <c r="C27" s="89"/>
      <c r="D27" s="279"/>
      <c r="E27" s="281"/>
      <c r="F27" s="220"/>
      <c r="G27" s="279"/>
      <c r="H27" s="283"/>
      <c r="I27" s="284"/>
      <c r="J27" s="285"/>
      <c r="K27" s="220"/>
      <c r="L27" s="304"/>
      <c r="M27" s="306"/>
      <c r="N27" s="297"/>
      <c r="O27" s="299"/>
      <c r="P27" s="299"/>
      <c r="Q27" s="299"/>
      <c r="R27" s="207"/>
      <c r="S27" s="228" t="s">
        <v>218</v>
      </c>
      <c r="T27" s="227"/>
    </row>
    <row r="28" spans="1:20" ht="15" customHeight="1">
      <c r="A28" s="56"/>
      <c r="C28" s="89"/>
      <c r="D28" s="279"/>
      <c r="E28" s="281"/>
      <c r="F28" s="220"/>
      <c r="G28" s="279"/>
      <c r="H28" s="283"/>
      <c r="I28" s="284"/>
      <c r="J28" s="285"/>
      <c r="K28" s="220" t="s">
        <v>1864</v>
      </c>
      <c r="L28" s="303" t="s">
        <v>177</v>
      </c>
      <c r="M28" s="305" t="s">
        <v>1874</v>
      </c>
      <c r="N28" s="296">
        <v>0</v>
      </c>
      <c r="O28" s="298">
        <v>0</v>
      </c>
      <c r="P28" s="298">
        <v>0</v>
      </c>
      <c r="Q28" s="298">
        <v>0</v>
      </c>
      <c r="R28" s="224" t="s">
        <v>47</v>
      </c>
      <c r="S28" s="240" t="s">
        <v>1880</v>
      </c>
      <c r="T28" s="227"/>
    </row>
    <row r="29" spans="1:20" ht="15" customHeight="1">
      <c r="A29" s="56"/>
      <c r="C29" s="89"/>
      <c r="D29" s="279"/>
      <c r="E29" s="281"/>
      <c r="F29" s="220"/>
      <c r="G29" s="279"/>
      <c r="H29" s="283"/>
      <c r="I29" s="284"/>
      <c r="J29" s="285"/>
      <c r="K29" s="220"/>
      <c r="L29" s="304"/>
      <c r="M29" s="306"/>
      <c r="N29" s="297"/>
      <c r="O29" s="299"/>
      <c r="P29" s="299"/>
      <c r="Q29" s="299"/>
      <c r="R29" s="207"/>
      <c r="S29" s="228" t="s">
        <v>218</v>
      </c>
      <c r="T29" s="227"/>
    </row>
    <row r="30" spans="1:20" ht="15" customHeight="1">
      <c r="A30" s="56"/>
      <c r="C30" s="89"/>
      <c r="D30" s="279"/>
      <c r="E30" s="281"/>
      <c r="F30" s="220"/>
      <c r="G30" s="279"/>
      <c r="H30" s="283"/>
      <c r="I30" s="284"/>
      <c r="J30" s="285"/>
      <c r="K30" s="220" t="s">
        <v>1864</v>
      </c>
      <c r="L30" s="303" t="s">
        <v>178</v>
      </c>
      <c r="M30" s="305" t="s">
        <v>1875</v>
      </c>
      <c r="N30" s="296">
        <v>0.54</v>
      </c>
      <c r="O30" s="298">
        <v>0</v>
      </c>
      <c r="P30" s="298">
        <v>0</v>
      </c>
      <c r="Q30" s="298">
        <v>0</v>
      </c>
      <c r="R30" s="224" t="s">
        <v>47</v>
      </c>
      <c r="S30" s="240" t="s">
        <v>1880</v>
      </c>
      <c r="T30" s="227"/>
    </row>
    <row r="31" spans="1:20" ht="15" customHeight="1">
      <c r="A31" s="56"/>
      <c r="C31" s="89"/>
      <c r="D31" s="279"/>
      <c r="E31" s="281"/>
      <c r="F31" s="220"/>
      <c r="G31" s="279"/>
      <c r="H31" s="283"/>
      <c r="I31" s="284"/>
      <c r="J31" s="285"/>
      <c r="K31" s="220"/>
      <c r="L31" s="304"/>
      <c r="M31" s="306"/>
      <c r="N31" s="297"/>
      <c r="O31" s="299"/>
      <c r="P31" s="299"/>
      <c r="Q31" s="299"/>
      <c r="R31" s="207"/>
      <c r="S31" s="228" t="s">
        <v>218</v>
      </c>
      <c r="T31" s="227"/>
    </row>
    <row r="32" spans="1:20" ht="15" customHeight="1">
      <c r="A32" s="56"/>
      <c r="C32" s="89"/>
      <c r="D32" s="279"/>
      <c r="E32" s="281"/>
      <c r="F32" s="220"/>
      <c r="G32" s="279"/>
      <c r="H32" s="283"/>
      <c r="I32" s="284"/>
      <c r="J32" s="285"/>
      <c r="K32" s="220" t="s">
        <v>1864</v>
      </c>
      <c r="L32" s="303" t="s">
        <v>179</v>
      </c>
      <c r="M32" s="305" t="s">
        <v>2035</v>
      </c>
      <c r="N32" s="296">
        <v>17.149000000000001</v>
      </c>
      <c r="O32" s="298">
        <v>0</v>
      </c>
      <c r="P32" s="298">
        <v>0</v>
      </c>
      <c r="Q32" s="298">
        <v>0</v>
      </c>
      <c r="R32" s="224" t="s">
        <v>47</v>
      </c>
      <c r="S32" s="243" t="s">
        <v>1880</v>
      </c>
      <c r="T32" s="227"/>
    </row>
    <row r="33" spans="1:20" ht="15" customHeight="1">
      <c r="A33" s="56"/>
      <c r="C33" s="89"/>
      <c r="D33" s="279"/>
      <c r="E33" s="281"/>
      <c r="F33" s="220"/>
      <c r="G33" s="279"/>
      <c r="H33" s="283"/>
      <c r="I33" s="284"/>
      <c r="J33" s="285"/>
      <c r="K33" s="220"/>
      <c r="L33" s="304"/>
      <c r="M33" s="306"/>
      <c r="N33" s="297"/>
      <c r="O33" s="299"/>
      <c r="P33" s="299"/>
      <c r="Q33" s="299"/>
      <c r="R33" s="207"/>
      <c r="S33" s="228" t="s">
        <v>218</v>
      </c>
      <c r="T33" s="227"/>
    </row>
    <row r="34" spans="1:20" ht="23.25" customHeight="1">
      <c r="A34" s="56"/>
      <c r="C34" s="89"/>
      <c r="D34" s="279"/>
      <c r="E34" s="281"/>
      <c r="F34" s="206"/>
      <c r="G34" s="279"/>
      <c r="H34" s="283"/>
      <c r="I34" s="284"/>
      <c r="J34" s="285"/>
      <c r="K34" s="206"/>
      <c r="L34" s="225"/>
      <c r="M34" s="237" t="s">
        <v>370</v>
      </c>
      <c r="N34" s="237"/>
      <c r="O34" s="226"/>
      <c r="P34" s="226"/>
      <c r="Q34" s="226"/>
      <c r="R34" s="208"/>
      <c r="S34" s="229"/>
      <c r="T34" s="227"/>
    </row>
    <row r="35" spans="1:20" ht="23.25" customHeight="1">
      <c r="A35" s="56"/>
      <c r="C35" s="89"/>
      <c r="D35" s="279"/>
      <c r="E35" s="282"/>
      <c r="F35" s="213"/>
      <c r="G35" s="207"/>
      <c r="H35" s="187" t="s">
        <v>189</v>
      </c>
      <c r="I35" s="208"/>
      <c r="J35" s="208"/>
      <c r="K35" s="208"/>
      <c r="L35" s="208"/>
      <c r="M35" s="208"/>
      <c r="N35" s="208"/>
      <c r="O35" s="208"/>
      <c r="P35" s="208"/>
      <c r="Q35" s="208"/>
      <c r="R35" s="208"/>
      <c r="S35" s="229"/>
      <c r="T35" s="227"/>
    </row>
    <row r="36" spans="1:20" ht="15" customHeight="1">
      <c r="A36" s="56"/>
      <c r="C36" s="89" t="s">
        <v>1864</v>
      </c>
      <c r="D36" s="279">
        <v>2</v>
      </c>
      <c r="E36" s="280" t="s">
        <v>838</v>
      </c>
      <c r="F36" s="220"/>
      <c r="G36" s="279">
        <v>1</v>
      </c>
      <c r="H36" s="283" t="s">
        <v>838</v>
      </c>
      <c r="I36" s="284" t="s">
        <v>839</v>
      </c>
      <c r="J36" s="285"/>
      <c r="K36" s="220"/>
      <c r="L36" s="303" t="s">
        <v>47</v>
      </c>
      <c r="M36" s="305" t="s">
        <v>1878</v>
      </c>
      <c r="N36" s="296">
        <v>1.49</v>
      </c>
      <c r="O36" s="298">
        <v>2</v>
      </c>
      <c r="P36" s="298">
        <v>2</v>
      </c>
      <c r="Q36" s="298">
        <v>0</v>
      </c>
      <c r="R36" s="224" t="s">
        <v>47</v>
      </c>
      <c r="S36" s="242" t="s">
        <v>1880</v>
      </c>
      <c r="T36" s="227"/>
    </row>
    <row r="37" spans="1:20" ht="15" customHeight="1">
      <c r="A37" s="56"/>
      <c r="C37" s="89"/>
      <c r="D37" s="279"/>
      <c r="E37" s="281"/>
      <c r="F37" s="220"/>
      <c r="G37" s="279"/>
      <c r="H37" s="283"/>
      <c r="I37" s="284"/>
      <c r="J37" s="285"/>
      <c r="K37" s="220"/>
      <c r="L37" s="304"/>
      <c r="M37" s="306"/>
      <c r="N37" s="297"/>
      <c r="O37" s="299"/>
      <c r="P37" s="299"/>
      <c r="Q37" s="299"/>
      <c r="R37" s="207"/>
      <c r="S37" s="228" t="s">
        <v>218</v>
      </c>
      <c r="T37" s="227"/>
    </row>
    <row r="38" spans="1:20" ht="15" customHeight="1">
      <c r="A38" s="56"/>
      <c r="C38" s="89"/>
      <c r="D38" s="279"/>
      <c r="E38" s="281"/>
      <c r="F38" s="206"/>
      <c r="G38" s="279"/>
      <c r="H38" s="283"/>
      <c r="I38" s="284"/>
      <c r="J38" s="285"/>
      <c r="K38" s="206"/>
      <c r="L38" s="225"/>
      <c r="M38" s="237" t="s">
        <v>370</v>
      </c>
      <c r="N38" s="237"/>
      <c r="O38" s="226"/>
      <c r="P38" s="226"/>
      <c r="Q38" s="226"/>
      <c r="R38" s="208"/>
      <c r="S38" s="229"/>
      <c r="T38" s="227"/>
    </row>
    <row r="39" spans="1:20" ht="15" customHeight="1">
      <c r="A39" s="56"/>
      <c r="C39" s="89"/>
      <c r="D39" s="279"/>
      <c r="E39" s="282"/>
      <c r="F39" s="213"/>
      <c r="G39" s="207"/>
      <c r="H39" s="187" t="s">
        <v>189</v>
      </c>
      <c r="I39" s="208"/>
      <c r="J39" s="208"/>
      <c r="K39" s="208"/>
      <c r="L39" s="208"/>
      <c r="M39" s="208"/>
      <c r="N39" s="208"/>
      <c r="O39" s="208"/>
      <c r="P39" s="208"/>
      <c r="Q39" s="208"/>
      <c r="R39" s="208"/>
      <c r="S39" s="229"/>
      <c r="T39" s="227"/>
    </row>
    <row r="40" spans="1:20" ht="15" customHeight="1">
      <c r="A40" s="56"/>
      <c r="C40" s="89" t="s">
        <v>1864</v>
      </c>
      <c r="D40" s="279">
        <v>3</v>
      </c>
      <c r="E40" s="280" t="s">
        <v>551</v>
      </c>
      <c r="F40" s="220"/>
      <c r="G40" s="279">
        <v>1</v>
      </c>
      <c r="H40" s="283" t="s">
        <v>551</v>
      </c>
      <c r="I40" s="284" t="s">
        <v>552</v>
      </c>
      <c r="J40" s="285"/>
      <c r="K40" s="220"/>
      <c r="L40" s="303" t="s">
        <v>47</v>
      </c>
      <c r="M40" s="305" t="s">
        <v>2004</v>
      </c>
      <c r="N40" s="296">
        <v>2.5049999999999999</v>
      </c>
      <c r="O40" s="298">
        <v>0</v>
      </c>
      <c r="P40" s="298">
        <v>0</v>
      </c>
      <c r="Q40" s="298">
        <v>0</v>
      </c>
      <c r="R40" s="224" t="s">
        <v>47</v>
      </c>
      <c r="S40" s="242" t="s">
        <v>1880</v>
      </c>
      <c r="T40" s="227"/>
    </row>
    <row r="41" spans="1:20" ht="15" customHeight="1">
      <c r="A41" s="56"/>
      <c r="C41" s="89"/>
      <c r="D41" s="279"/>
      <c r="E41" s="281"/>
      <c r="F41" s="220"/>
      <c r="G41" s="279"/>
      <c r="H41" s="283"/>
      <c r="I41" s="284"/>
      <c r="J41" s="285"/>
      <c r="K41" s="220"/>
      <c r="L41" s="304"/>
      <c r="M41" s="306"/>
      <c r="N41" s="297"/>
      <c r="O41" s="299"/>
      <c r="P41" s="299"/>
      <c r="Q41" s="299"/>
      <c r="R41" s="207"/>
      <c r="S41" s="228" t="s">
        <v>218</v>
      </c>
      <c r="T41" s="227"/>
    </row>
    <row r="42" spans="1:20" ht="15" customHeight="1">
      <c r="A42" s="56"/>
      <c r="C42" s="89"/>
      <c r="D42" s="279"/>
      <c r="E42" s="281"/>
      <c r="F42" s="206"/>
      <c r="G42" s="279"/>
      <c r="H42" s="283"/>
      <c r="I42" s="284"/>
      <c r="J42" s="285"/>
      <c r="K42" s="206"/>
      <c r="L42" s="225"/>
      <c r="M42" s="241" t="s">
        <v>370</v>
      </c>
      <c r="N42" s="241"/>
      <c r="O42" s="226"/>
      <c r="P42" s="226"/>
      <c r="Q42" s="226"/>
      <c r="R42" s="208"/>
      <c r="S42" s="229"/>
      <c r="T42" s="227"/>
    </row>
    <row r="43" spans="1:20" ht="15" customHeight="1">
      <c r="A43" s="56"/>
      <c r="C43" s="89"/>
      <c r="D43" s="279"/>
      <c r="E43" s="282"/>
      <c r="F43" s="213"/>
      <c r="G43" s="207"/>
      <c r="H43" s="187" t="s">
        <v>189</v>
      </c>
      <c r="I43" s="208"/>
      <c r="J43" s="208"/>
      <c r="K43" s="208"/>
      <c r="L43" s="208"/>
      <c r="M43" s="208"/>
      <c r="N43" s="208"/>
      <c r="O43" s="208"/>
      <c r="P43" s="208"/>
      <c r="Q43" s="208"/>
      <c r="R43" s="208"/>
      <c r="S43" s="229"/>
      <c r="T43" s="227"/>
    </row>
    <row r="44" spans="1:20" ht="15" customHeight="1">
      <c r="A44" s="56"/>
      <c r="C44" s="89" t="s">
        <v>1864</v>
      </c>
      <c r="D44" s="279">
        <v>4</v>
      </c>
      <c r="E44" s="280" t="s">
        <v>510</v>
      </c>
      <c r="F44" s="220"/>
      <c r="G44" s="279">
        <v>1</v>
      </c>
      <c r="H44" s="283" t="s">
        <v>741</v>
      </c>
      <c r="I44" s="284" t="s">
        <v>742</v>
      </c>
      <c r="J44" s="285"/>
      <c r="K44" s="220"/>
      <c r="L44" s="303" t="s">
        <v>47</v>
      </c>
      <c r="M44" s="305" t="s">
        <v>3027</v>
      </c>
      <c r="N44" s="296">
        <v>3.45</v>
      </c>
      <c r="O44" s="298">
        <v>0</v>
      </c>
      <c r="P44" s="298">
        <v>0</v>
      </c>
      <c r="Q44" s="298">
        <v>0</v>
      </c>
      <c r="R44" s="224" t="s">
        <v>47</v>
      </c>
      <c r="S44" s="243" t="s">
        <v>1880</v>
      </c>
      <c r="T44" s="227"/>
    </row>
    <row r="45" spans="1:20" ht="15" customHeight="1">
      <c r="A45" s="56"/>
      <c r="C45" s="89"/>
      <c r="D45" s="279"/>
      <c r="E45" s="281"/>
      <c r="F45" s="220"/>
      <c r="G45" s="279"/>
      <c r="H45" s="283"/>
      <c r="I45" s="284"/>
      <c r="J45" s="285"/>
      <c r="K45" s="220"/>
      <c r="L45" s="304"/>
      <c r="M45" s="306"/>
      <c r="N45" s="297"/>
      <c r="O45" s="299"/>
      <c r="P45" s="299"/>
      <c r="Q45" s="299"/>
      <c r="R45" s="207"/>
      <c r="S45" s="228" t="s">
        <v>218</v>
      </c>
      <c r="T45" s="227"/>
    </row>
    <row r="46" spans="1:20" ht="15" customHeight="1">
      <c r="A46" s="56"/>
      <c r="C46" s="89"/>
      <c r="D46" s="279"/>
      <c r="E46" s="281"/>
      <c r="F46" s="206"/>
      <c r="G46" s="279"/>
      <c r="H46" s="283"/>
      <c r="I46" s="284"/>
      <c r="J46" s="285"/>
      <c r="K46" s="206"/>
      <c r="L46" s="225"/>
      <c r="M46" s="245" t="s">
        <v>370</v>
      </c>
      <c r="N46" s="245"/>
      <c r="O46" s="226"/>
      <c r="P46" s="226"/>
      <c r="Q46" s="226"/>
      <c r="R46" s="208"/>
      <c r="S46" s="229"/>
      <c r="T46" s="227"/>
    </row>
    <row r="47" spans="1:20" ht="15" customHeight="1">
      <c r="A47" s="56"/>
      <c r="C47" s="89"/>
      <c r="D47" s="279"/>
      <c r="E47" s="281"/>
      <c r="F47" s="220" t="s">
        <v>1864</v>
      </c>
      <c r="G47" s="279">
        <v>2</v>
      </c>
      <c r="H47" s="300" t="s">
        <v>960</v>
      </c>
      <c r="I47" s="284" t="s">
        <v>961</v>
      </c>
      <c r="J47" s="285"/>
      <c r="K47" s="220"/>
      <c r="L47" s="303" t="s">
        <v>47</v>
      </c>
      <c r="M47" s="305" t="s">
        <v>3028</v>
      </c>
      <c r="N47" s="296">
        <v>0.33</v>
      </c>
      <c r="O47" s="298">
        <v>0</v>
      </c>
      <c r="P47" s="298">
        <v>0</v>
      </c>
      <c r="Q47" s="298">
        <v>0</v>
      </c>
      <c r="R47" s="224" t="s">
        <v>47</v>
      </c>
      <c r="S47" s="243" t="s">
        <v>1880</v>
      </c>
      <c r="T47" s="227"/>
    </row>
    <row r="48" spans="1:20" ht="15" customHeight="1">
      <c r="A48" s="56"/>
      <c r="C48" s="89"/>
      <c r="D48" s="279"/>
      <c r="E48" s="281"/>
      <c r="F48" s="220"/>
      <c r="G48" s="279"/>
      <c r="H48" s="301"/>
      <c r="I48" s="284"/>
      <c r="J48" s="285"/>
      <c r="K48" s="220"/>
      <c r="L48" s="304"/>
      <c r="M48" s="306"/>
      <c r="N48" s="297"/>
      <c r="O48" s="299"/>
      <c r="P48" s="299"/>
      <c r="Q48" s="299"/>
      <c r="R48" s="207"/>
      <c r="S48" s="228" t="s">
        <v>218</v>
      </c>
      <c r="T48" s="227"/>
    </row>
    <row r="49" spans="1:20" ht="15" customHeight="1">
      <c r="A49" s="56"/>
      <c r="C49" s="89"/>
      <c r="D49" s="279"/>
      <c r="E49" s="281"/>
      <c r="F49" s="206"/>
      <c r="G49" s="279"/>
      <c r="H49" s="302"/>
      <c r="I49" s="284"/>
      <c r="J49" s="285"/>
      <c r="K49" s="206"/>
      <c r="L49" s="225"/>
      <c r="M49" s="245" t="s">
        <v>370</v>
      </c>
      <c r="N49" s="245"/>
      <c r="O49" s="226"/>
      <c r="P49" s="226"/>
      <c r="Q49" s="226"/>
      <c r="R49" s="208"/>
      <c r="S49" s="229"/>
      <c r="T49" s="227"/>
    </row>
    <row r="50" spans="1:20" ht="15" customHeight="1">
      <c r="A50" s="56"/>
      <c r="C50" s="89"/>
      <c r="D50" s="279"/>
      <c r="E50" s="281"/>
      <c r="F50" s="220" t="s">
        <v>1864</v>
      </c>
      <c r="G50" s="279">
        <v>3</v>
      </c>
      <c r="H50" s="300" t="s">
        <v>962</v>
      </c>
      <c r="I50" s="284" t="s">
        <v>963</v>
      </c>
      <c r="J50" s="285"/>
      <c r="K50" s="220"/>
      <c r="L50" s="303" t="s">
        <v>47</v>
      </c>
      <c r="M50" s="305" t="s">
        <v>3029</v>
      </c>
      <c r="N50" s="296">
        <v>0</v>
      </c>
      <c r="O50" s="298">
        <v>0</v>
      </c>
      <c r="P50" s="298">
        <v>0</v>
      </c>
      <c r="Q50" s="298">
        <v>0</v>
      </c>
      <c r="R50" s="224" t="s">
        <v>47</v>
      </c>
      <c r="S50" s="243" t="s">
        <v>1880</v>
      </c>
      <c r="T50" s="227"/>
    </row>
    <row r="51" spans="1:20" ht="15" customHeight="1">
      <c r="A51" s="56"/>
      <c r="C51" s="89"/>
      <c r="D51" s="279"/>
      <c r="E51" s="281"/>
      <c r="F51" s="220"/>
      <c r="G51" s="279"/>
      <c r="H51" s="301"/>
      <c r="I51" s="284"/>
      <c r="J51" s="285"/>
      <c r="K51" s="220"/>
      <c r="L51" s="304"/>
      <c r="M51" s="306"/>
      <c r="N51" s="297"/>
      <c r="O51" s="299"/>
      <c r="P51" s="299"/>
      <c r="Q51" s="299"/>
      <c r="R51" s="207"/>
      <c r="S51" s="228" t="s">
        <v>218</v>
      </c>
      <c r="T51" s="227"/>
    </row>
    <row r="52" spans="1:20" ht="15" customHeight="1">
      <c r="A52" s="56"/>
      <c r="C52" s="89"/>
      <c r="D52" s="279"/>
      <c r="E52" s="281"/>
      <c r="F52" s="206"/>
      <c r="G52" s="279"/>
      <c r="H52" s="302"/>
      <c r="I52" s="284"/>
      <c r="J52" s="285"/>
      <c r="K52" s="206"/>
      <c r="L52" s="225"/>
      <c r="M52" s="245" t="s">
        <v>370</v>
      </c>
      <c r="N52" s="245"/>
      <c r="O52" s="226"/>
      <c r="P52" s="226"/>
      <c r="Q52" s="226"/>
      <c r="R52" s="208"/>
      <c r="S52" s="229"/>
      <c r="T52" s="227"/>
    </row>
    <row r="53" spans="1:20" ht="15" customHeight="1">
      <c r="A53" s="56"/>
      <c r="C53" s="89"/>
      <c r="D53" s="279"/>
      <c r="E53" s="281"/>
      <c r="F53" s="220" t="s">
        <v>1864</v>
      </c>
      <c r="G53" s="279">
        <v>4</v>
      </c>
      <c r="H53" s="300" t="s">
        <v>1241</v>
      </c>
      <c r="I53" s="284" t="s">
        <v>1242</v>
      </c>
      <c r="J53" s="285"/>
      <c r="K53" s="220"/>
      <c r="L53" s="303" t="s">
        <v>47</v>
      </c>
      <c r="M53" s="305" t="s">
        <v>3030</v>
      </c>
      <c r="N53" s="296">
        <v>0.19</v>
      </c>
      <c r="O53" s="298">
        <v>0</v>
      </c>
      <c r="P53" s="298">
        <v>0</v>
      </c>
      <c r="Q53" s="298">
        <v>0</v>
      </c>
      <c r="R53" s="224" t="s">
        <v>47</v>
      </c>
      <c r="S53" s="243" t="s">
        <v>1880</v>
      </c>
      <c r="T53" s="227"/>
    </row>
    <row r="54" spans="1:20" ht="15" customHeight="1">
      <c r="A54" s="56"/>
      <c r="C54" s="89"/>
      <c r="D54" s="279"/>
      <c r="E54" s="281"/>
      <c r="F54" s="220"/>
      <c r="G54" s="279"/>
      <c r="H54" s="301"/>
      <c r="I54" s="284"/>
      <c r="J54" s="285"/>
      <c r="K54" s="220"/>
      <c r="L54" s="304"/>
      <c r="M54" s="306"/>
      <c r="N54" s="297"/>
      <c r="O54" s="299"/>
      <c r="P54" s="299"/>
      <c r="Q54" s="299"/>
      <c r="R54" s="207"/>
      <c r="S54" s="228" t="s">
        <v>218</v>
      </c>
      <c r="T54" s="227"/>
    </row>
    <row r="55" spans="1:20" ht="15" customHeight="1">
      <c r="A55" s="56"/>
      <c r="C55" s="89"/>
      <c r="D55" s="279"/>
      <c r="E55" s="281"/>
      <c r="F55" s="220"/>
      <c r="G55" s="279"/>
      <c r="H55" s="301"/>
      <c r="I55" s="284"/>
      <c r="J55" s="285"/>
      <c r="K55" s="220" t="s">
        <v>1864</v>
      </c>
      <c r="L55" s="303" t="s">
        <v>5</v>
      </c>
      <c r="M55" s="305" t="s">
        <v>3031</v>
      </c>
      <c r="N55" s="296">
        <v>0.16</v>
      </c>
      <c r="O55" s="298">
        <v>0</v>
      </c>
      <c r="P55" s="298">
        <v>0</v>
      </c>
      <c r="Q55" s="298">
        <v>0</v>
      </c>
      <c r="R55" s="224" t="s">
        <v>47</v>
      </c>
      <c r="S55" s="243" t="s">
        <v>1880</v>
      </c>
      <c r="T55" s="227"/>
    </row>
    <row r="56" spans="1:20" ht="15" customHeight="1">
      <c r="A56" s="56"/>
      <c r="C56" s="89"/>
      <c r="D56" s="279"/>
      <c r="E56" s="281"/>
      <c r="F56" s="220"/>
      <c r="G56" s="279"/>
      <c r="H56" s="301"/>
      <c r="I56" s="284"/>
      <c r="J56" s="285"/>
      <c r="K56" s="220"/>
      <c r="L56" s="304"/>
      <c r="M56" s="306"/>
      <c r="N56" s="297"/>
      <c r="O56" s="299"/>
      <c r="P56" s="299"/>
      <c r="Q56" s="299"/>
      <c r="R56" s="207"/>
      <c r="S56" s="228" t="s">
        <v>218</v>
      </c>
      <c r="T56" s="227"/>
    </row>
    <row r="57" spans="1:20" ht="15" customHeight="1">
      <c r="A57" s="56"/>
      <c r="C57" s="89"/>
      <c r="D57" s="279"/>
      <c r="E57" s="281"/>
      <c r="F57" s="206"/>
      <c r="G57" s="279"/>
      <c r="H57" s="302"/>
      <c r="I57" s="284"/>
      <c r="J57" s="285"/>
      <c r="K57" s="206"/>
      <c r="L57" s="225"/>
      <c r="M57" s="245" t="s">
        <v>370</v>
      </c>
      <c r="N57" s="245"/>
      <c r="O57" s="226"/>
      <c r="P57" s="226"/>
      <c r="Q57" s="226"/>
      <c r="R57" s="208"/>
      <c r="S57" s="229"/>
      <c r="T57" s="227"/>
    </row>
    <row r="58" spans="1:20" ht="15" customHeight="1">
      <c r="A58" s="56"/>
      <c r="C58" s="89"/>
      <c r="D58" s="279"/>
      <c r="E58" s="282"/>
      <c r="F58" s="213"/>
      <c r="G58" s="207"/>
      <c r="H58" s="187" t="s">
        <v>189</v>
      </c>
      <c r="I58" s="208"/>
      <c r="J58" s="208"/>
      <c r="K58" s="208"/>
      <c r="L58" s="208"/>
      <c r="M58" s="208"/>
      <c r="N58" s="208"/>
      <c r="O58" s="208"/>
      <c r="P58" s="208"/>
      <c r="Q58" s="208"/>
      <c r="R58" s="208"/>
      <c r="S58" s="229"/>
      <c r="T58" s="227"/>
    </row>
    <row r="59" spans="1:20" s="99" customFormat="1" ht="15" customHeight="1">
      <c r="A59" s="56"/>
      <c r="B59" s="56"/>
      <c r="C59" s="89"/>
      <c r="D59" s="194"/>
      <c r="E59" s="215" t="s">
        <v>195</v>
      </c>
      <c r="F59" s="195"/>
      <c r="G59" s="195"/>
      <c r="H59" s="195"/>
      <c r="I59" s="195"/>
      <c r="J59" s="195"/>
      <c r="K59" s="195"/>
      <c r="L59" s="195"/>
      <c r="M59" s="195"/>
      <c r="N59" s="195"/>
      <c r="O59" s="195"/>
      <c r="P59" s="195"/>
      <c r="Q59" s="195"/>
      <c r="R59" s="195"/>
      <c r="S59" s="198"/>
    </row>
    <row r="60" spans="1:20" s="99" customFormat="1" ht="3" customHeight="1">
      <c r="A60" s="85"/>
      <c r="B60" s="56"/>
      <c r="C60" s="91"/>
      <c r="D60" s="56"/>
      <c r="E60" s="56"/>
      <c r="F60" s="56"/>
      <c r="G60" s="56"/>
      <c r="H60" s="56"/>
      <c r="I60" s="56"/>
      <c r="J60" s="56"/>
      <c r="K60" s="56"/>
      <c r="L60" s="56"/>
      <c r="M60" s="56"/>
      <c r="N60" s="56"/>
      <c r="O60" s="56"/>
      <c r="P60" s="56"/>
      <c r="Q60" s="56"/>
      <c r="R60" s="56"/>
      <c r="S60" s="56"/>
    </row>
    <row r="61" spans="1:20" s="99" customFormat="1" ht="24" customHeight="1">
      <c r="A61" s="85"/>
      <c r="B61" s="56"/>
      <c r="C61" s="91"/>
      <c r="D61" s="126" t="s">
        <v>209</v>
      </c>
      <c r="E61" s="286" t="s">
        <v>403</v>
      </c>
      <c r="F61" s="286"/>
      <c r="G61" s="286"/>
      <c r="H61" s="286"/>
      <c r="I61" s="286"/>
      <c r="J61" s="286"/>
      <c r="K61" s="286"/>
      <c r="L61" s="286"/>
      <c r="M61" s="286"/>
      <c r="N61" s="286"/>
      <c r="O61" s="286"/>
      <c r="P61" s="286"/>
      <c r="Q61" s="286"/>
      <c r="R61" s="286"/>
      <c r="S61" s="286"/>
    </row>
    <row r="62" spans="1:20">
      <c r="D62" s="126" t="s">
        <v>387</v>
      </c>
      <c r="E62" s="307" t="s">
        <v>383</v>
      </c>
      <c r="F62" s="307"/>
      <c r="G62" s="307"/>
      <c r="H62" s="307"/>
      <c r="I62" s="307"/>
      <c r="J62" s="307"/>
      <c r="K62" s="307"/>
      <c r="L62" s="307"/>
      <c r="M62" s="307"/>
      <c r="N62" s="307"/>
      <c r="O62" s="307"/>
      <c r="P62" s="307"/>
      <c r="Q62" s="307"/>
      <c r="R62" s="307"/>
      <c r="S62" s="307"/>
    </row>
  </sheetData>
  <sheetProtection password="FA9C" sheet="1" objects="1" scenarios="1" formatColumns="0" formatRows="0"/>
  <mergeCells count="154">
    <mergeCell ref="O10:O11"/>
    <mergeCell ref="P10:P11"/>
    <mergeCell ref="Q10:Q11"/>
    <mergeCell ref="D4:I4"/>
    <mergeCell ref="D5:I5"/>
    <mergeCell ref="E61:S61"/>
    <mergeCell ref="E62:S62"/>
    <mergeCell ref="D10:D35"/>
    <mergeCell ref="E10:E35"/>
    <mergeCell ref="G10:G34"/>
    <mergeCell ref="H10:H34"/>
    <mergeCell ref="I10:I34"/>
    <mergeCell ref="J10:J34"/>
    <mergeCell ref="D40:D43"/>
    <mergeCell ref="E40:E43"/>
    <mergeCell ref="G40:G42"/>
    <mergeCell ref="H40:H42"/>
    <mergeCell ref="I40:I42"/>
    <mergeCell ref="J40:J42"/>
    <mergeCell ref="L40:L41"/>
    <mergeCell ref="M40:M41"/>
    <mergeCell ref="N40:N41"/>
    <mergeCell ref="O40:O41"/>
    <mergeCell ref="P40:P41"/>
    <mergeCell ref="D36:D39"/>
    <mergeCell ref="E36:E39"/>
    <mergeCell ref="G36:G38"/>
    <mergeCell ref="H36:H38"/>
    <mergeCell ref="I36:I38"/>
    <mergeCell ref="J36:J38"/>
    <mergeCell ref="L10:L11"/>
    <mergeCell ref="M10:M11"/>
    <mergeCell ref="N10:N11"/>
    <mergeCell ref="L32:L33"/>
    <mergeCell ref="M32:M33"/>
    <mergeCell ref="N32:N33"/>
    <mergeCell ref="L12:L13"/>
    <mergeCell ref="M12:M13"/>
    <mergeCell ref="N12:N13"/>
    <mergeCell ref="O12:O13"/>
    <mergeCell ref="P12:P13"/>
    <mergeCell ref="Q12:Q13"/>
    <mergeCell ref="L36:L37"/>
    <mergeCell ref="M36:M37"/>
    <mergeCell ref="N36:N37"/>
    <mergeCell ref="O36:O37"/>
    <mergeCell ref="P36:P37"/>
    <mergeCell ref="Q36:Q37"/>
    <mergeCell ref="O32:O33"/>
    <mergeCell ref="P32:P33"/>
    <mergeCell ref="Q32:Q33"/>
    <mergeCell ref="L16:L17"/>
    <mergeCell ref="M16:M17"/>
    <mergeCell ref="N16:N17"/>
    <mergeCell ref="O16:O17"/>
    <mergeCell ref="P16:P17"/>
    <mergeCell ref="Q16:Q17"/>
    <mergeCell ref="L14:L15"/>
    <mergeCell ref="M14:M15"/>
    <mergeCell ref="N14:N15"/>
    <mergeCell ref="O14:O15"/>
    <mergeCell ref="P14:P15"/>
    <mergeCell ref="Q14:Q15"/>
    <mergeCell ref="L20:L21"/>
    <mergeCell ref="M20:M21"/>
    <mergeCell ref="N20:N21"/>
    <mergeCell ref="O20:O21"/>
    <mergeCell ref="P20:P21"/>
    <mergeCell ref="Q20:Q21"/>
    <mergeCell ref="L18:L19"/>
    <mergeCell ref="M18:M19"/>
    <mergeCell ref="N18:N19"/>
    <mergeCell ref="O18:O19"/>
    <mergeCell ref="P18:P19"/>
    <mergeCell ref="Q18:Q19"/>
    <mergeCell ref="L24:L25"/>
    <mergeCell ref="M24:M25"/>
    <mergeCell ref="N24:N25"/>
    <mergeCell ref="O24:O25"/>
    <mergeCell ref="P24:P25"/>
    <mergeCell ref="Q24:Q25"/>
    <mergeCell ref="L22:L23"/>
    <mergeCell ref="M22:M23"/>
    <mergeCell ref="N22:N23"/>
    <mergeCell ref="O22:O23"/>
    <mergeCell ref="P22:P23"/>
    <mergeCell ref="Q22:Q23"/>
    <mergeCell ref="L28:L29"/>
    <mergeCell ref="M28:M29"/>
    <mergeCell ref="N28:N29"/>
    <mergeCell ref="O28:O29"/>
    <mergeCell ref="P28:P29"/>
    <mergeCell ref="Q28:Q29"/>
    <mergeCell ref="L26:L27"/>
    <mergeCell ref="M26:M27"/>
    <mergeCell ref="N26:N27"/>
    <mergeCell ref="O26:O27"/>
    <mergeCell ref="P26:P27"/>
    <mergeCell ref="Q26:Q27"/>
    <mergeCell ref="M44:M45"/>
    <mergeCell ref="N44:N45"/>
    <mergeCell ref="O44:O45"/>
    <mergeCell ref="L30:L31"/>
    <mergeCell ref="M30:M31"/>
    <mergeCell ref="N30:N31"/>
    <mergeCell ref="O30:O31"/>
    <mergeCell ref="P30:P31"/>
    <mergeCell ref="Q30:Q31"/>
    <mergeCell ref="Q40:Q41"/>
    <mergeCell ref="G44:G46"/>
    <mergeCell ref="H44:H46"/>
    <mergeCell ref="I44:I46"/>
    <mergeCell ref="J44:J46"/>
    <mergeCell ref="G47:G49"/>
    <mergeCell ref="H47:H49"/>
    <mergeCell ref="D44:D58"/>
    <mergeCell ref="E44:E58"/>
    <mergeCell ref="L47:L48"/>
    <mergeCell ref="L44:L45"/>
    <mergeCell ref="P47:P48"/>
    <mergeCell ref="Q47:Q48"/>
    <mergeCell ref="P53:P54"/>
    <mergeCell ref="Q53:Q54"/>
    <mergeCell ref="P50:P51"/>
    <mergeCell ref="Q50:Q51"/>
    <mergeCell ref="P44:P45"/>
    <mergeCell ref="Q44:Q45"/>
    <mergeCell ref="N50:N51"/>
    <mergeCell ref="O50:O51"/>
    <mergeCell ref="N47:N48"/>
    <mergeCell ref="O47:O48"/>
    <mergeCell ref="G50:G52"/>
    <mergeCell ref="H50:H52"/>
    <mergeCell ref="I50:I52"/>
    <mergeCell ref="J50:J52"/>
    <mergeCell ref="L50:L51"/>
    <mergeCell ref="M50:M51"/>
    <mergeCell ref="I47:I49"/>
    <mergeCell ref="J47:J49"/>
    <mergeCell ref="N53:N54"/>
    <mergeCell ref="M47:M48"/>
    <mergeCell ref="N55:N56"/>
    <mergeCell ref="O55:O56"/>
    <mergeCell ref="P55:P56"/>
    <mergeCell ref="Q55:Q56"/>
    <mergeCell ref="G53:G57"/>
    <mergeCell ref="H53:H57"/>
    <mergeCell ref="I53:I57"/>
    <mergeCell ref="J53:J57"/>
    <mergeCell ref="L53:L54"/>
    <mergeCell ref="M53:M54"/>
    <mergeCell ref="L55:L56"/>
    <mergeCell ref="M55:M56"/>
    <mergeCell ref="O53:O54"/>
  </mergeCells>
  <dataValidations count="6">
    <dataValidation type="decimal" allowBlank="1" showErrorMessage="1" errorTitle="Ошибка" error="Допускается ввод только неотрицательных чисел!" sqref="H9:J9 L9:S9 I40:I42 I10:I34 I36:I38 E9 I44:I57">
      <formula1>0</formula1>
      <formula2>9.99999999999999E+23</formula2>
    </dataValidation>
    <dataValidation type="decimal" allowBlank="1" showErrorMessage="1" errorTitle="Ошибка" error="Допускается ввод только действительных чисел!" sqref="N30 N10 N47 N44 N50 N32 N40 N36 N28 N26 N24 N22 N20 N18 N16 N14 N12 N53 N55">
      <formula1>-9.99999999999999E+23</formula1>
      <formula2>9.99999999999999E+23</formula2>
    </dataValidation>
    <dataValidation allowBlank="1" showInputMessage="1" showErrorMessage="1" prompt="Выберите муниципальное образование и ОКТМО, выполнив двойной щелчок левой кнопки мыши по ячейке." sqref="H36:H38 H53 H50 H44:H47 H40:H42 H10:H34 H55:H56"/>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E36 E44 E12:E33 E40 E47:E57"/>
    <dataValidation type="whole" allowBlank="1" showErrorMessage="1" errorTitle="Ошибка" error="Допускается ввод только неотрицательных целых чисел!" sqref="O10:Q10 J36:J38 O53:Q53 O50:Q50 O47:Q47 O44:Q44 J40:J42 J10:J34 O32:Q32 O40:Q40 O30:Q30 O28:Q28 O26:Q26 O24:Q24 O22:Q22 O20:Q20 O18:Q18 O16:Q16 O14:Q14 O12:Q12 O36:Q36 J44:J57 O55:Q55">
      <formula1>0</formula1>
      <formula2>9.99999999999999E+23</formula2>
    </dataValidation>
    <dataValidation type="textLength" operator="lessThanOrEqual" allowBlank="1" showInputMessage="1" showErrorMessage="1" errorTitle="Ошибка" error="Допускается ввод не более 900 символов!" sqref="M10 S53 M53 S50 M50 S47 M47 S44 M44 S32 M32 S40 M40 S30 M30 S28 M28 S26 M26 S24 M24 S22 M22 S20 M20 S18 M18 S16 M16 S14 M14 S12 M12 S36 M36 S10 M55 S55">
      <formula1>900</formula1>
    </dataValidation>
  </dataValidations>
  <printOptions horizontalCentered="1"/>
  <pageMargins left="0.39370078740157483" right="0" top="0.78740157480314965" bottom="0" header="0" footer="0.78740157480314965"/>
  <pageSetup paperSize="9" scale="68"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CCCCFF"/>
    <pageSetUpPr fitToPage="1"/>
  </sheetPr>
  <dimension ref="A1:I14"/>
  <sheetViews>
    <sheetView showGridLines="0" topLeftCell="C4" zoomScaleNormal="100" workbookViewId="0"/>
  </sheetViews>
  <sheetFormatPr defaultRowHeight="14.25"/>
  <cols>
    <col min="1" max="1" width="9.140625" style="86" hidden="1" customWidth="1"/>
    <col min="2" max="2" width="9.140625" style="79" hidden="1" customWidth="1"/>
    <col min="3" max="3" width="3.7109375" style="88" customWidth="1"/>
    <col min="4" max="4" width="7" style="78" bestFit="1" customWidth="1"/>
    <col min="5" max="5" width="31.7109375" style="78" customWidth="1"/>
    <col min="6" max="6" width="38.140625" style="78" customWidth="1"/>
    <col min="7" max="7" width="13.7109375" style="78" customWidth="1"/>
    <col min="8" max="8" width="35.7109375" style="78" customWidth="1"/>
    <col min="9" max="9" width="5.7109375" style="78" customWidth="1"/>
    <col min="10" max="16384" width="9.140625" style="78"/>
  </cols>
  <sheetData>
    <row r="1" spans="1:9" hidden="1"/>
    <row r="2" spans="1:9" hidden="1"/>
    <row r="3" spans="1:9" hidden="1"/>
    <row r="4" spans="1:9" ht="3" customHeight="1"/>
    <row r="5" spans="1:9" s="56" customFormat="1" ht="42" customHeight="1">
      <c r="A5" s="85"/>
      <c r="C5" s="89"/>
      <c r="D5" s="287" t="s">
        <v>377</v>
      </c>
      <c r="E5" s="287"/>
      <c r="F5" s="287"/>
      <c r="G5" s="287"/>
      <c r="H5" s="83"/>
    </row>
    <row r="6" spans="1:9" s="56" customFormat="1" ht="23.1" customHeight="1">
      <c r="A6" s="85"/>
      <c r="C6" s="89"/>
      <c r="D6" s="288" t="str">
        <f>IF(org=0,"Не определено",org)</f>
        <v>ООО "Газпром теплоэнерго Киров"</v>
      </c>
      <c r="E6" s="288"/>
      <c r="F6" s="288"/>
      <c r="G6" s="288"/>
      <c r="H6" s="84"/>
    </row>
    <row r="7" spans="1:9" ht="3" customHeight="1">
      <c r="D7" s="82"/>
      <c r="E7" s="82"/>
      <c r="G7" s="82"/>
      <c r="H7" s="82"/>
    </row>
    <row r="8" spans="1:9" s="80" customFormat="1" hidden="1">
      <c r="A8" s="86"/>
      <c r="B8" s="79"/>
      <c r="C8" s="88"/>
      <c r="D8" s="106"/>
      <c r="E8" s="106"/>
      <c r="G8" s="106"/>
      <c r="H8" s="106"/>
      <c r="I8" s="81"/>
    </row>
    <row r="9" spans="1:9" ht="36" customHeight="1" thickBot="1">
      <c r="D9" s="107" t="s">
        <v>46</v>
      </c>
      <c r="E9" s="107" t="s">
        <v>145</v>
      </c>
      <c r="F9" s="107" t="s">
        <v>149</v>
      </c>
      <c r="G9" s="107" t="s">
        <v>144</v>
      </c>
      <c r="H9" s="107" t="s">
        <v>143</v>
      </c>
      <c r="I9" s="2"/>
    </row>
    <row r="10" spans="1:9" ht="15" customHeight="1" thickTop="1">
      <c r="D10" s="67" t="s">
        <v>47</v>
      </c>
      <c r="E10" s="67" t="s">
        <v>5</v>
      </c>
      <c r="F10" s="67" t="s">
        <v>6</v>
      </c>
      <c r="G10" s="67" t="s">
        <v>7</v>
      </c>
      <c r="H10" s="67" t="s">
        <v>148</v>
      </c>
    </row>
    <row r="11" spans="1:9" customFormat="1" ht="60" customHeight="1">
      <c r="A11" s="308" t="s">
        <v>47</v>
      </c>
      <c r="B11" s="77"/>
      <c r="C11" s="90"/>
      <c r="D11" s="108" t="str">
        <f>A11</f>
        <v>1</v>
      </c>
      <c r="E11" s="309" t="str">
        <f>"Информация о наличии (отсутствии) технической возможности подключения (технологического присоединения) к системе "&amp; TSphere_full&amp;", а также о регистрации и ходе реализации заявок на подключение (технологическое присоединение) к системе "&amp; TSphere_full &amp; "(пункт 22 Постановление Правительства РФ от 05.07.2013 N 570 ""О стандартах раскрытия информации теплоснабжающими организациями, теплосетевыми организациями и органами регулирования"")"</f>
        <v>Информация о наличии (отсутствии) технической возможности подключения (технологического присоединения) к системе теплоснабжения и сфере оказания услуг по передаче тепловой энергии, а также о регистрации и ходе реализации заявок на подключение (технологическое присоединение) к системе теплоснабжения и сфере оказания услуг по передаче тепловой энергии(пункт 22 Постановление Правительства РФ от 05.07.2013 N 570 "О стандартах раскрытия информации теплоснабжающими организациями, теплосетевыми организациями и органами регулирования")</v>
      </c>
      <c r="F11" s="310"/>
      <c r="G11" s="310"/>
      <c r="H11" s="310"/>
      <c r="I11" s="1"/>
    </row>
    <row r="12" spans="1:9" customFormat="1" ht="15" customHeight="1">
      <c r="A12" s="308"/>
      <c r="B12" s="77"/>
      <c r="C12" s="90"/>
      <c r="D12" s="109" t="str">
        <f>A11&amp;".1"</f>
        <v>1.1</v>
      </c>
      <c r="E12" s="118" t="s">
        <v>197</v>
      </c>
      <c r="F12" s="230"/>
      <c r="G12" s="193"/>
      <c r="H12" s="111"/>
      <c r="I12" s="1"/>
    </row>
    <row r="13" spans="1:9" ht="15" customHeight="1">
      <c r="A13" s="78"/>
      <c r="B13" s="78"/>
      <c r="C13" s="78"/>
      <c r="D13" s="186"/>
      <c r="E13" s="187" t="s">
        <v>131</v>
      </c>
      <c r="F13" s="188"/>
      <c r="G13" s="188"/>
      <c r="H13" s="188"/>
      <c r="I13" s="2"/>
    </row>
    <row r="14" spans="1:9" ht="18.75" customHeight="1">
      <c r="A14" s="78"/>
      <c r="B14" s="78"/>
      <c r="C14" s="78"/>
    </row>
  </sheetData>
  <sheetProtection password="FA9C" sheet="1" objects="1" scenarios="1" formatColumns="0" formatRows="0"/>
  <mergeCells count="4">
    <mergeCell ref="D6:G6"/>
    <mergeCell ref="A11:A12"/>
    <mergeCell ref="D5:G5"/>
    <mergeCell ref="E11:H11"/>
  </mergeCells>
  <phoneticPr fontId="8" type="noConversion"/>
  <dataValidations count="3">
    <dataValidation type="textLength" operator="lessThanOrEqual" allowBlank="1" showInputMessage="1" showErrorMessage="1" errorTitle="Ошибка" error="Допускается ввод не более 900 символов!" sqref="F12">
      <formula1>900</formula1>
    </dataValidation>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H12">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12"/>
  </dataValidation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3"/>
  <sheetViews>
    <sheetView showGridLines="0" topLeftCell="C9" zoomScaleNormal="100" workbookViewId="0"/>
  </sheetViews>
  <sheetFormatPr defaultRowHeight="14.25"/>
  <cols>
    <col min="1" max="2" width="9.140625" style="16" hidden="1" customWidth="1"/>
    <col min="3" max="3" width="3.7109375" style="93" bestFit="1" customWidth="1"/>
    <col min="4" max="4" width="6.28515625" style="16" bestFit="1" customWidth="1"/>
    <col min="5" max="5" width="94.85546875" style="16" customWidth="1"/>
    <col min="6" max="16384" width="9.140625" style="16"/>
  </cols>
  <sheetData>
    <row r="1" spans="3:5" hidden="1"/>
    <row r="2" spans="3:5" hidden="1"/>
    <row r="3" spans="3:5" hidden="1"/>
    <row r="4" spans="3:5" hidden="1"/>
    <row r="5" spans="3:5" hidden="1"/>
    <row r="6" spans="3:5" ht="3" customHeight="1">
      <c r="C6" s="94"/>
      <c r="D6" s="17"/>
      <c r="E6" s="17"/>
    </row>
    <row r="7" spans="3:5">
      <c r="C7" s="94"/>
      <c r="D7" s="287" t="s">
        <v>12</v>
      </c>
      <c r="E7" s="287"/>
    </row>
    <row r="8" spans="3:5" ht="24" customHeight="1">
      <c r="C8" s="94"/>
      <c r="D8" s="288" t="str">
        <f>IF(org=0,"Не определено",org)</f>
        <v>ООО "Газпром теплоэнерго Киров"</v>
      </c>
      <c r="E8" s="288"/>
    </row>
    <row r="9" spans="3:5" ht="3" customHeight="1">
      <c r="C9" s="94"/>
      <c r="D9" s="17"/>
      <c r="E9" s="17"/>
    </row>
    <row r="10" spans="3:5" ht="15.95" customHeight="1" thickBot="1">
      <c r="C10" s="94"/>
      <c r="D10" s="202" t="s">
        <v>46</v>
      </c>
      <c r="E10" s="203" t="s">
        <v>130</v>
      </c>
    </row>
    <row r="11" spans="3:5" ht="15" thickTop="1">
      <c r="C11" s="94"/>
      <c r="D11" s="67" t="s">
        <v>47</v>
      </c>
      <c r="E11" s="67" t="s">
        <v>5</v>
      </c>
    </row>
    <row r="12" spans="3:5" ht="15" hidden="1" customHeight="1">
      <c r="C12" s="94"/>
      <c r="D12" s="112">
        <v>0</v>
      </c>
      <c r="E12" s="113"/>
    </row>
    <row r="13" spans="3:5" ht="12" customHeight="1">
      <c r="C13" s="94"/>
      <c r="D13" s="200"/>
      <c r="E13" s="201" t="s">
        <v>131</v>
      </c>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2:D5"/>
  <sheetViews>
    <sheetView showGridLines="0" zoomScaleNormal="100" workbookViewId="0">
      <selection activeCell="C5" sqref="C5"/>
    </sheetView>
  </sheetViews>
  <sheetFormatPr defaultRowHeight="11.25"/>
  <cols>
    <col min="1" max="1" width="4.7109375" style="19" customWidth="1"/>
    <col min="2" max="2" width="27.28515625" style="19" customWidth="1"/>
    <col min="3" max="3" width="103.28515625" style="19" customWidth="1"/>
    <col min="4" max="4" width="17.7109375" style="19" customWidth="1"/>
    <col min="5" max="16384" width="9.140625" style="19"/>
  </cols>
  <sheetData>
    <row r="2" spans="2:4" ht="20.100000000000001" customHeight="1">
      <c r="B2" s="311" t="s">
        <v>13</v>
      </c>
      <c r="C2" s="311"/>
      <c r="D2" s="311"/>
    </row>
    <row r="4" spans="2:4" ht="21.75" customHeight="1" thickBot="1">
      <c r="B4" s="53" t="s">
        <v>44</v>
      </c>
      <c r="C4" s="53" t="s">
        <v>45</v>
      </c>
      <c r="D4" s="53" t="s">
        <v>25</v>
      </c>
    </row>
    <row r="5" spans="2:4" ht="12" thickTop="1"/>
  </sheetData>
  <sheetProtection password="FA9C" sheet="1" objects="1" scenarios="1" formatColumns="0" formatRows="0" autoFilter="0"/>
  <autoFilter ref="B4:D4"/>
  <mergeCells count="1">
    <mergeCell ref="B2:D2"/>
  </mergeCells>
  <phoneticPr fontId="9" type="noConversion"/>
  <pageMargins left="0.75" right="0.75" top="1" bottom="1" header="0.5" footer="0.5"/>
  <pageSetup paperSize="9" orientation="portrait" verticalDpi="2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llSheetsInThisWorkbook">
    <tabColor indexed="47"/>
  </sheetPr>
  <dimension ref="A1:B281"/>
  <sheetViews>
    <sheetView showGridLines="0" zoomScaleNormal="100" workbookViewId="0"/>
  </sheetViews>
  <sheetFormatPr defaultRowHeight="11.25"/>
  <cols>
    <col min="1" max="1" width="36.28515625" style="4" customWidth="1"/>
    <col min="2" max="2" width="21.140625" style="4" bestFit="1" customWidth="1"/>
    <col min="3" max="16384" width="9.140625" style="3"/>
  </cols>
  <sheetData>
    <row r="1" spans="1:2">
      <c r="A1" s="5" t="s">
        <v>14</v>
      </c>
      <c r="B1" s="5" t="s">
        <v>15</v>
      </c>
    </row>
    <row r="2" spans="1:2">
      <c r="A2" t="s">
        <v>16</v>
      </c>
      <c r="B2" t="s">
        <v>410</v>
      </c>
    </row>
    <row r="3" spans="1:2">
      <c r="A3" t="s">
        <v>405</v>
      </c>
      <c r="B3" t="s">
        <v>411</v>
      </c>
    </row>
    <row r="4" spans="1:2">
      <c r="A4" t="s">
        <v>406</v>
      </c>
      <c r="B4" t="s">
        <v>412</v>
      </c>
    </row>
    <row r="5" spans="1:2">
      <c r="A5" t="s">
        <v>17</v>
      </c>
      <c r="B5" t="s">
        <v>413</v>
      </c>
    </row>
    <row r="6" spans="1:2">
      <c r="A6" t="s">
        <v>379</v>
      </c>
      <c r="B6" t="s">
        <v>414</v>
      </c>
    </row>
    <row r="7" spans="1:2">
      <c r="A7" t="s">
        <v>407</v>
      </c>
      <c r="B7" t="s">
        <v>415</v>
      </c>
    </row>
    <row r="8" spans="1:2">
      <c r="A8" t="s">
        <v>408</v>
      </c>
      <c r="B8" t="s">
        <v>416</v>
      </c>
    </row>
    <row r="9" spans="1:2">
      <c r="A9" t="s">
        <v>146</v>
      </c>
      <c r="B9" t="s">
        <v>417</v>
      </c>
    </row>
    <row r="10" spans="1:2">
      <c r="A10" t="s">
        <v>12</v>
      </c>
      <c r="B10" t="s">
        <v>418</v>
      </c>
    </row>
    <row r="11" spans="1:2">
      <c r="A11" t="s">
        <v>409</v>
      </c>
      <c r="B11" t="s">
        <v>419</v>
      </c>
    </row>
    <row r="12" spans="1:2">
      <c r="A12"/>
      <c r="B12" t="s">
        <v>420</v>
      </c>
    </row>
    <row r="13" spans="1:2">
      <c r="A13"/>
      <c r="B13" t="s">
        <v>421</v>
      </c>
    </row>
    <row r="14" spans="1:2">
      <c r="A14"/>
      <c r="B14" t="s">
        <v>422</v>
      </c>
    </row>
    <row r="15" spans="1:2">
      <c r="A15"/>
      <c r="B15" t="s">
        <v>423</v>
      </c>
    </row>
    <row r="16" spans="1:2">
      <c r="A16"/>
      <c r="B16" t="s">
        <v>424</v>
      </c>
    </row>
    <row r="17" spans="1:2">
      <c r="A17"/>
      <c r="B17" t="s">
        <v>425</v>
      </c>
    </row>
    <row r="18" spans="1:2">
      <c r="A18"/>
      <c r="B18" t="s">
        <v>426</v>
      </c>
    </row>
    <row r="19" spans="1:2">
      <c r="A19"/>
      <c r="B19" t="s">
        <v>427</v>
      </c>
    </row>
    <row r="20" spans="1:2">
      <c r="A20"/>
      <c r="B20" t="s">
        <v>428</v>
      </c>
    </row>
    <row r="21" spans="1:2">
      <c r="A21"/>
      <c r="B21" t="s">
        <v>429</v>
      </c>
    </row>
    <row r="22" spans="1:2">
      <c r="A22"/>
      <c r="B22" t="s">
        <v>430</v>
      </c>
    </row>
    <row r="23" spans="1:2">
      <c r="A23"/>
      <c r="B23" t="s">
        <v>431</v>
      </c>
    </row>
    <row r="24" spans="1:2">
      <c r="A24"/>
      <c r="B24" t="s">
        <v>432</v>
      </c>
    </row>
    <row r="25" spans="1:2">
      <c r="A25"/>
      <c r="B25" t="s">
        <v>433</v>
      </c>
    </row>
    <row r="26" spans="1:2">
      <c r="A26"/>
      <c r="B26"/>
    </row>
    <row r="27" spans="1:2">
      <c r="A27"/>
      <c r="B27"/>
    </row>
    <row r="28" spans="1:2">
      <c r="A28"/>
      <c r="B28"/>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sheetData>
  <sheetProtection formatColumns="0" formatRows="0"/>
  <phoneticPr fontId="8" type="noConversion"/>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41985" r:id="rId4" name="cmdGetListAllSheets">
          <controlPr autoLine="0" r:id="rId5">
            <anchor moveWithCells="1">
              <from>
                <xdr:col>3</xdr:col>
                <xdr:colOff>0</xdr:colOff>
                <xdr:row>2</xdr:row>
                <xdr:rowOff>0</xdr:rowOff>
              </from>
              <to>
                <xdr:col>6</xdr:col>
                <xdr:colOff>485775</xdr:colOff>
                <xdr:row>4</xdr:row>
                <xdr:rowOff>28575</xdr:rowOff>
              </to>
            </anchor>
          </controlPr>
        </control>
      </mc:Choice>
      <mc:Fallback>
        <control shapeId="41985" r:id="rId4" name="cmdGetListAllSheets"/>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M85"/>
  <sheetViews>
    <sheetView showGridLines="0" zoomScaleNormal="100" workbookViewId="0"/>
  </sheetViews>
  <sheetFormatPr defaultRowHeight="11.25"/>
  <cols>
    <col min="1" max="1" width="32.5703125" style="9" bestFit="1" customWidth="1"/>
    <col min="3" max="4" width="9.140625" style="73"/>
    <col min="5" max="5" width="9.140625" style="7"/>
    <col min="6" max="6" width="11.140625" style="7" customWidth="1"/>
    <col min="7" max="7" width="31.42578125" style="7" bestFit="1" customWidth="1"/>
    <col min="8" max="8" width="35.28515625" style="7" customWidth="1"/>
    <col min="9" max="9" width="14.5703125" style="7" bestFit="1" customWidth="1"/>
    <col min="10" max="10" width="26.85546875" style="7" customWidth="1"/>
    <col min="11" max="11" width="9.140625" style="7"/>
    <col min="12" max="12" width="26.28515625" style="124" customWidth="1"/>
    <col min="13" max="13" width="29.140625" style="125" customWidth="1"/>
    <col min="14" max="16384" width="9.140625" style="7"/>
  </cols>
  <sheetData>
    <row r="1" spans="1:13" s="71" customFormat="1" ht="51">
      <c r="A1" s="70" t="s">
        <v>20</v>
      </c>
      <c r="B1" s="69"/>
      <c r="C1" s="70" t="s">
        <v>35</v>
      </c>
      <c r="D1" s="70" t="s">
        <v>32</v>
      </c>
      <c r="E1" s="70" t="s">
        <v>151</v>
      </c>
      <c r="F1" s="70" t="s">
        <v>210</v>
      </c>
      <c r="G1" s="70" t="s">
        <v>167</v>
      </c>
      <c r="H1" s="70" t="s">
        <v>172</v>
      </c>
      <c r="I1" s="70" t="s">
        <v>201</v>
      </c>
      <c r="J1" s="70" t="s">
        <v>261</v>
      </c>
      <c r="L1" s="70" t="s">
        <v>202</v>
      </c>
      <c r="M1" s="123" t="s">
        <v>258</v>
      </c>
    </row>
    <row r="2" spans="1:13" ht="25.5">
      <c r="A2" s="8" t="s">
        <v>55</v>
      </c>
      <c r="C2" s="72">
        <v>2013</v>
      </c>
      <c r="D2" s="72" t="s">
        <v>33</v>
      </c>
      <c r="E2" s="75" t="s">
        <v>152</v>
      </c>
      <c r="F2" s="75" t="s">
        <v>211</v>
      </c>
      <c r="G2" s="75" t="s">
        <v>165</v>
      </c>
      <c r="H2" s="75" t="s">
        <v>169</v>
      </c>
      <c r="I2" s="75" t="s">
        <v>47</v>
      </c>
      <c r="J2" s="75" t="s">
        <v>364</v>
      </c>
      <c r="L2" s="70" t="s">
        <v>203</v>
      </c>
      <c r="M2" s="123" t="s">
        <v>368</v>
      </c>
    </row>
    <row r="3" spans="1:13" ht="25.5">
      <c r="A3" s="8" t="s">
        <v>56</v>
      </c>
      <c r="C3" s="72">
        <v>2014</v>
      </c>
      <c r="D3" s="72" t="s">
        <v>34</v>
      </c>
      <c r="E3" s="75" t="s">
        <v>153</v>
      </c>
      <c r="F3" s="75" t="s">
        <v>212</v>
      </c>
      <c r="G3" s="75" t="s">
        <v>166</v>
      </c>
      <c r="H3" s="75" t="s">
        <v>170</v>
      </c>
      <c r="I3" s="75" t="s">
        <v>5</v>
      </c>
      <c r="J3" s="75" t="s">
        <v>259</v>
      </c>
      <c r="L3" s="70" t="s">
        <v>204</v>
      </c>
      <c r="M3" s="123" t="s">
        <v>366</v>
      </c>
    </row>
    <row r="4" spans="1:13" ht="56.25">
      <c r="A4" s="8" t="s">
        <v>57</v>
      </c>
      <c r="C4" s="72">
        <v>2015</v>
      </c>
      <c r="E4" s="75" t="s">
        <v>154</v>
      </c>
      <c r="F4" s="75" t="s">
        <v>213</v>
      </c>
      <c r="H4" s="75" t="s">
        <v>171</v>
      </c>
      <c r="I4" s="75" t="s">
        <v>6</v>
      </c>
      <c r="J4" s="75" t="s">
        <v>260</v>
      </c>
      <c r="L4" s="70" t="s">
        <v>205</v>
      </c>
      <c r="M4" s="123" t="s">
        <v>367</v>
      </c>
    </row>
    <row r="5" spans="1:13" ht="33.75">
      <c r="A5" s="8" t="s">
        <v>58</v>
      </c>
      <c r="C5" s="72">
        <v>2016</v>
      </c>
      <c r="E5" s="75" t="s">
        <v>155</v>
      </c>
      <c r="F5" s="75" t="s">
        <v>214</v>
      </c>
      <c r="I5" s="75" t="s">
        <v>7</v>
      </c>
      <c r="L5" s="70" t="s">
        <v>206</v>
      </c>
      <c r="M5" s="123" t="s">
        <v>365</v>
      </c>
    </row>
    <row r="6" spans="1:13">
      <c r="A6" s="8" t="s">
        <v>59</v>
      </c>
      <c r="C6" s="72">
        <v>2017</v>
      </c>
      <c r="E6" s="75" t="s">
        <v>156</v>
      </c>
      <c r="F6" s="127"/>
      <c r="I6" s="75" t="s">
        <v>21</v>
      </c>
      <c r="L6" s="7"/>
      <c r="M6" s="7"/>
    </row>
    <row r="7" spans="1:13">
      <c r="A7" s="8" t="s">
        <v>60</v>
      </c>
      <c r="E7" s="75" t="s">
        <v>157</v>
      </c>
      <c r="F7" s="127"/>
      <c r="I7" s="75" t="s">
        <v>22</v>
      </c>
      <c r="L7" s="7"/>
      <c r="M7" s="7"/>
    </row>
    <row r="8" spans="1:13">
      <c r="A8" s="8" t="s">
        <v>61</v>
      </c>
      <c r="E8" s="75" t="s">
        <v>158</v>
      </c>
      <c r="F8" s="127"/>
      <c r="I8" s="75" t="s">
        <v>147</v>
      </c>
    </row>
    <row r="9" spans="1:13">
      <c r="A9" s="8" t="s">
        <v>62</v>
      </c>
      <c r="E9" s="75" t="s">
        <v>159</v>
      </c>
      <c r="F9" s="127"/>
      <c r="I9" s="75" t="s">
        <v>148</v>
      </c>
    </row>
    <row r="10" spans="1:13" ht="12" customHeight="1">
      <c r="A10" s="8" t="s">
        <v>63</v>
      </c>
      <c r="E10" s="75" t="s">
        <v>160</v>
      </c>
      <c r="F10" s="127"/>
      <c r="I10" s="75" t="s">
        <v>176</v>
      </c>
    </row>
    <row r="11" spans="1:13" ht="12" customHeight="1">
      <c r="A11" s="8" t="s">
        <v>64</v>
      </c>
      <c r="E11" s="75" t="s">
        <v>161</v>
      </c>
      <c r="F11" s="127"/>
      <c r="I11" s="75" t="s">
        <v>177</v>
      </c>
    </row>
    <row r="12" spans="1:13">
      <c r="A12" s="8" t="s">
        <v>18</v>
      </c>
      <c r="E12" s="75" t="s">
        <v>162</v>
      </c>
      <c r="F12" s="127"/>
      <c r="I12" s="75" t="s">
        <v>178</v>
      </c>
    </row>
    <row r="13" spans="1:13">
      <c r="A13" s="8" t="s">
        <v>65</v>
      </c>
      <c r="E13" s="75" t="s">
        <v>163</v>
      </c>
      <c r="F13" s="127"/>
      <c r="I13" s="75" t="s">
        <v>179</v>
      </c>
    </row>
    <row r="14" spans="1:13">
      <c r="A14" s="8" t="s">
        <v>19</v>
      </c>
      <c r="I14" s="75" t="s">
        <v>180</v>
      </c>
    </row>
    <row r="15" spans="1:13">
      <c r="A15" s="8" t="s">
        <v>66</v>
      </c>
      <c r="I15" s="75" t="s">
        <v>181</v>
      </c>
    </row>
    <row r="16" spans="1:13">
      <c r="A16" s="8" t="s">
        <v>67</v>
      </c>
      <c r="I16" s="75" t="s">
        <v>182</v>
      </c>
    </row>
    <row r="17" spans="1:9">
      <c r="A17" s="8" t="s">
        <v>68</v>
      </c>
      <c r="I17" s="75" t="s">
        <v>183</v>
      </c>
    </row>
    <row r="18" spans="1:9">
      <c r="A18" s="8" t="s">
        <v>69</v>
      </c>
      <c r="I18" s="75" t="s">
        <v>184</v>
      </c>
    </row>
    <row r="19" spans="1:9">
      <c r="A19" s="8" t="s">
        <v>70</v>
      </c>
      <c r="I19" s="75" t="s">
        <v>185</v>
      </c>
    </row>
    <row r="20" spans="1:9">
      <c r="A20" s="8" t="s">
        <v>71</v>
      </c>
      <c r="I20" s="75" t="s">
        <v>186</v>
      </c>
    </row>
    <row r="21" spans="1:9">
      <c r="A21" s="8" t="s">
        <v>72</v>
      </c>
      <c r="I21" s="75" t="s">
        <v>187</v>
      </c>
    </row>
    <row r="22" spans="1:9">
      <c r="A22" s="8" t="s">
        <v>73</v>
      </c>
    </row>
    <row r="23" spans="1:9">
      <c r="A23" s="8" t="s">
        <v>74</v>
      </c>
    </row>
    <row r="24" spans="1:9">
      <c r="A24" s="8" t="s">
        <v>75</v>
      </c>
    </row>
    <row r="25" spans="1:9">
      <c r="A25" s="8" t="s">
        <v>76</v>
      </c>
    </row>
    <row r="26" spans="1:9">
      <c r="A26" s="8" t="s">
        <v>77</v>
      </c>
    </row>
    <row r="27" spans="1:9">
      <c r="A27" s="8" t="s">
        <v>78</v>
      </c>
    </row>
    <row r="28" spans="1:9">
      <c r="A28" s="8" t="s">
        <v>79</v>
      </c>
    </row>
    <row r="29" spans="1:9">
      <c r="A29" s="8" t="s">
        <v>80</v>
      </c>
    </row>
    <row r="30" spans="1:9">
      <c r="A30" s="8" t="s">
        <v>81</v>
      </c>
    </row>
    <row r="31" spans="1:9">
      <c r="A31" s="8" t="s">
        <v>82</v>
      </c>
    </row>
    <row r="32" spans="1:9">
      <c r="A32" s="8" t="s">
        <v>83</v>
      </c>
    </row>
    <row r="33" spans="1:1">
      <c r="A33" s="8" t="s">
        <v>84</v>
      </c>
    </row>
    <row r="34" spans="1:1">
      <c r="A34" s="8" t="s">
        <v>85</v>
      </c>
    </row>
    <row r="35" spans="1:1">
      <c r="A35" s="8" t="s">
        <v>49</v>
      </c>
    </row>
    <row r="36" spans="1:1">
      <c r="A36" s="8" t="s">
        <v>50</v>
      </c>
    </row>
    <row r="37" spans="1:1">
      <c r="A37" s="8" t="s">
        <v>51</v>
      </c>
    </row>
    <row r="38" spans="1:1">
      <c r="A38" s="8" t="s">
        <v>52</v>
      </c>
    </row>
    <row r="39" spans="1:1">
      <c r="A39" s="8" t="s">
        <v>53</v>
      </c>
    </row>
    <row r="40" spans="1:1">
      <c r="A40" s="8" t="s">
        <v>54</v>
      </c>
    </row>
    <row r="41" spans="1:1">
      <c r="A41" s="8" t="s">
        <v>86</v>
      </c>
    </row>
    <row r="42" spans="1:1">
      <c r="A42" s="8" t="s">
        <v>87</v>
      </c>
    </row>
    <row r="43" spans="1:1">
      <c r="A43" s="8" t="s">
        <v>88</v>
      </c>
    </row>
    <row r="44" spans="1:1">
      <c r="A44" s="8" t="s">
        <v>89</v>
      </c>
    </row>
    <row r="45" spans="1:1">
      <c r="A45" s="8" t="s">
        <v>90</v>
      </c>
    </row>
    <row r="46" spans="1:1">
      <c r="A46" s="8" t="s">
        <v>111</v>
      </c>
    </row>
    <row r="47" spans="1:1">
      <c r="A47" s="8" t="s">
        <v>112</v>
      </c>
    </row>
    <row r="48" spans="1:1">
      <c r="A48" s="8" t="s">
        <v>113</v>
      </c>
    </row>
    <row r="49" spans="1:1">
      <c r="A49" s="8" t="s">
        <v>91</v>
      </c>
    </row>
    <row r="50" spans="1:1">
      <c r="A50" s="8" t="s">
        <v>92</v>
      </c>
    </row>
    <row r="51" spans="1:1">
      <c r="A51" s="8" t="s">
        <v>93</v>
      </c>
    </row>
    <row r="52" spans="1:1">
      <c r="A52" s="8" t="s">
        <v>94</v>
      </c>
    </row>
    <row r="53" spans="1:1">
      <c r="A53" s="8" t="s">
        <v>95</v>
      </c>
    </row>
    <row r="54" spans="1:1">
      <c r="A54" s="8" t="s">
        <v>96</v>
      </c>
    </row>
    <row r="55" spans="1:1">
      <c r="A55" s="8" t="s">
        <v>97</v>
      </c>
    </row>
    <row r="56" spans="1:1">
      <c r="A56" s="8" t="s">
        <v>98</v>
      </c>
    </row>
    <row r="57" spans="1:1">
      <c r="A57" s="8" t="s">
        <v>99</v>
      </c>
    </row>
    <row r="58" spans="1:1">
      <c r="A58" s="8" t="s">
        <v>100</v>
      </c>
    </row>
    <row r="59" spans="1:1">
      <c r="A59" s="8" t="s">
        <v>101</v>
      </c>
    </row>
    <row r="60" spans="1:1">
      <c r="A60" s="8" t="s">
        <v>43</v>
      </c>
    </row>
    <row r="61" spans="1:1">
      <c r="A61" s="8" t="s">
        <v>102</v>
      </c>
    </row>
    <row r="62" spans="1:1">
      <c r="A62" s="8" t="s">
        <v>103</v>
      </c>
    </row>
    <row r="63" spans="1:1">
      <c r="A63" s="8" t="s">
        <v>104</v>
      </c>
    </row>
    <row r="64" spans="1:1">
      <c r="A64" s="8" t="s">
        <v>105</v>
      </c>
    </row>
    <row r="65" spans="1:1">
      <c r="A65" s="8" t="s">
        <v>106</v>
      </c>
    </row>
    <row r="66" spans="1:1">
      <c r="A66" s="8" t="s">
        <v>107</v>
      </c>
    </row>
    <row r="67" spans="1:1">
      <c r="A67" s="8" t="s">
        <v>108</v>
      </c>
    </row>
    <row r="68" spans="1:1">
      <c r="A68" s="8" t="s">
        <v>109</v>
      </c>
    </row>
    <row r="69" spans="1:1">
      <c r="A69" s="8" t="s">
        <v>110</v>
      </c>
    </row>
    <row r="70" spans="1:1">
      <c r="A70" s="8" t="s">
        <v>114</v>
      </c>
    </row>
    <row r="71" spans="1:1">
      <c r="A71" s="8" t="s">
        <v>115</v>
      </c>
    </row>
    <row r="72" spans="1:1">
      <c r="A72" s="8" t="s">
        <v>116</v>
      </c>
    </row>
    <row r="73" spans="1:1">
      <c r="A73" s="8" t="s">
        <v>117</v>
      </c>
    </row>
    <row r="74" spans="1:1">
      <c r="A74" s="8" t="s">
        <v>118</v>
      </c>
    </row>
    <row r="75" spans="1:1">
      <c r="A75" s="8" t="s">
        <v>119</v>
      </c>
    </row>
    <row r="76" spans="1:1">
      <c r="A76" s="8" t="s">
        <v>120</v>
      </c>
    </row>
    <row r="77" spans="1:1">
      <c r="A77" s="8" t="s">
        <v>48</v>
      </c>
    </row>
    <row r="78" spans="1:1">
      <c r="A78" s="8" t="s">
        <v>121</v>
      </c>
    </row>
    <row r="79" spans="1:1">
      <c r="A79" s="8" t="s">
        <v>122</v>
      </c>
    </row>
    <row r="80" spans="1:1">
      <c r="A80" s="8" t="s">
        <v>123</v>
      </c>
    </row>
    <row r="81" spans="1:1">
      <c r="A81" s="8" t="s">
        <v>0</v>
      </c>
    </row>
    <row r="82" spans="1:1">
      <c r="A82" s="8" t="s">
        <v>1</v>
      </c>
    </row>
    <row r="83" spans="1:1">
      <c r="A83" s="8" t="s">
        <v>2</v>
      </c>
    </row>
    <row r="84" spans="1:1">
      <c r="A84" s="8" t="s">
        <v>3</v>
      </c>
    </row>
    <row r="85" spans="1:1">
      <c r="A85" s="8" t="s">
        <v>4</v>
      </c>
    </row>
  </sheetData>
  <sheetProtection formatColumns="0" formatRows="0"/>
  <phoneticPr fontId="9"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T35"/>
  <sheetViews>
    <sheetView showGridLines="0" zoomScaleNormal="100" workbookViewId="0"/>
  </sheetViews>
  <sheetFormatPr defaultRowHeight="11.25"/>
  <cols>
    <col min="1" max="1" width="10.28515625" bestFit="1" customWidth="1"/>
    <col min="2" max="3" width="10" bestFit="1" customWidth="1"/>
    <col min="5" max="5" width="20" customWidth="1"/>
    <col min="6" max="6" width="3.42578125" customWidth="1"/>
    <col min="7" max="9" width="20.7109375" customWidth="1"/>
    <col min="10" max="10" width="24.28515625" customWidth="1"/>
    <col min="12" max="12" width="7.7109375" customWidth="1"/>
    <col min="13" max="13" width="32.42578125" customWidth="1"/>
    <col min="15" max="15" width="29.42578125" customWidth="1"/>
    <col min="16" max="16" width="39.5703125" customWidth="1"/>
  </cols>
  <sheetData>
    <row r="2" spans="1:13" s="55" customFormat="1">
      <c r="A2" s="55" t="s">
        <v>188</v>
      </c>
      <c r="B2" s="55" t="s">
        <v>385</v>
      </c>
      <c r="C2" s="55" t="s">
        <v>386</v>
      </c>
    </row>
    <row r="4" spans="1:13" s="56" customFormat="1" ht="15" customHeight="1">
      <c r="C4" s="89"/>
      <c r="D4" s="279">
        <v>1</v>
      </c>
      <c r="E4" s="312"/>
      <c r="F4" s="220"/>
      <c r="G4" s="279">
        <v>1</v>
      </c>
      <c r="H4" s="283"/>
      <c r="I4" s="284"/>
      <c r="J4" s="285"/>
      <c r="K4" s="210" t="s">
        <v>47</v>
      </c>
      <c r="L4" s="214"/>
      <c r="M4" s="197"/>
    </row>
    <row r="5" spans="1:13" s="56" customFormat="1" ht="15" customHeight="1">
      <c r="C5" s="89"/>
      <c r="D5" s="279"/>
      <c r="E5" s="312"/>
      <c r="F5" s="206"/>
      <c r="G5" s="279"/>
      <c r="H5" s="283"/>
      <c r="I5" s="284"/>
      <c r="J5" s="285"/>
      <c r="K5" s="207"/>
      <c r="L5" s="277" t="s">
        <v>370</v>
      </c>
      <c r="M5" s="278"/>
    </row>
    <row r="6" spans="1:13" s="56" customFormat="1" ht="15" customHeight="1">
      <c r="C6" s="89"/>
      <c r="D6" s="279"/>
      <c r="E6" s="312"/>
      <c r="F6" s="213"/>
      <c r="G6" s="207"/>
      <c r="H6" s="187" t="s">
        <v>189</v>
      </c>
      <c r="I6" s="208"/>
      <c r="J6" s="208"/>
      <c r="K6" s="208"/>
      <c r="L6" s="208"/>
      <c r="M6" s="209"/>
    </row>
    <row r="9" spans="1:13" s="55" customFormat="1">
      <c r="A9" s="55" t="s">
        <v>129</v>
      </c>
    </row>
    <row r="11" spans="1:13" s="16" customFormat="1" ht="15" customHeight="1">
      <c r="C11" s="92"/>
      <c r="D11" s="66"/>
      <c r="E11" s="18"/>
    </row>
    <row r="14" spans="1:13" s="55" customFormat="1">
      <c r="A14" s="55" t="s">
        <v>150</v>
      </c>
    </row>
    <row r="15" spans="1:13" s="87" customFormat="1"/>
    <row r="17" spans="1:20" ht="15" customHeight="1">
      <c r="A17" s="308"/>
      <c r="B17" s="77"/>
      <c r="C17" s="90"/>
      <c r="D17" s="108">
        <f>A17</f>
        <v>0</v>
      </c>
      <c r="E17" s="315"/>
      <c r="F17" s="315"/>
      <c r="G17" s="315"/>
      <c r="H17" s="315"/>
      <c r="I17" s="1"/>
    </row>
    <row r="18" spans="1:20" ht="15" customHeight="1">
      <c r="A18" s="308"/>
      <c r="B18" s="77"/>
      <c r="C18" s="90"/>
      <c r="D18" s="109" t="str">
        <f>A17&amp;".1"</f>
        <v>.1</v>
      </c>
      <c r="E18" s="118" t="s">
        <v>197</v>
      </c>
      <c r="F18" s="110"/>
      <c r="G18" s="193"/>
      <c r="H18" s="111"/>
      <c r="I18" s="1"/>
    </row>
    <row r="22" spans="1:20" s="55" customFormat="1">
      <c r="A22" s="55" t="s">
        <v>375</v>
      </c>
    </row>
    <row r="24" spans="1:20" s="56" customFormat="1" ht="15" customHeight="1">
      <c r="A24" s="122"/>
      <c r="B24" s="120"/>
      <c r="C24" s="115"/>
      <c r="D24" s="133"/>
      <c r="E24" s="294"/>
      <c r="F24" s="295"/>
    </row>
    <row r="26" spans="1:20" s="55" customFormat="1">
      <c r="A26" s="55" t="s">
        <v>376</v>
      </c>
    </row>
    <row r="28" spans="1:20" s="56" customFormat="1" ht="15" customHeight="1">
      <c r="A28" s="122"/>
      <c r="B28" s="120"/>
      <c r="C28" s="115"/>
      <c r="D28" s="133"/>
      <c r="E28" s="199"/>
      <c r="F28" s="197"/>
    </row>
    <row r="30" spans="1:20" s="55" customFormat="1">
      <c r="A30" s="55" t="s">
        <v>389</v>
      </c>
      <c r="B30" s="55" t="s">
        <v>390</v>
      </c>
      <c r="C30" s="55" t="s">
        <v>391</v>
      </c>
    </row>
    <row r="32" spans="1:20" s="56" customFormat="1" ht="15" customHeight="1">
      <c r="C32" s="89"/>
      <c r="D32" s="279">
        <v>1</v>
      </c>
      <c r="E32" s="312"/>
      <c r="F32" s="220"/>
      <c r="G32" s="279">
        <v>1</v>
      </c>
      <c r="H32" s="283"/>
      <c r="I32" s="284"/>
      <c r="J32" s="285"/>
      <c r="K32" s="220"/>
      <c r="L32" s="303" t="s">
        <v>47</v>
      </c>
      <c r="M32" s="313"/>
      <c r="N32" s="296"/>
      <c r="O32" s="298"/>
      <c r="P32" s="298"/>
      <c r="Q32" s="298"/>
      <c r="R32" s="224" t="s">
        <v>47</v>
      </c>
      <c r="S32" s="232"/>
      <c r="T32" s="227"/>
    </row>
    <row r="33" spans="3:20" s="56" customFormat="1" ht="15" customHeight="1">
      <c r="C33" s="89"/>
      <c r="D33" s="279"/>
      <c r="E33" s="312"/>
      <c r="F33" s="220"/>
      <c r="G33" s="279"/>
      <c r="H33" s="283"/>
      <c r="I33" s="284"/>
      <c r="J33" s="285"/>
      <c r="K33" s="220"/>
      <c r="L33" s="304"/>
      <c r="M33" s="314"/>
      <c r="N33" s="297"/>
      <c r="O33" s="299"/>
      <c r="P33" s="299"/>
      <c r="Q33" s="299"/>
      <c r="R33" s="207"/>
      <c r="S33" s="228" t="s">
        <v>218</v>
      </c>
      <c r="T33" s="227"/>
    </row>
    <row r="34" spans="3:20" s="56" customFormat="1" ht="15" customHeight="1">
      <c r="C34" s="89"/>
      <c r="D34" s="279"/>
      <c r="E34" s="312"/>
      <c r="F34" s="206"/>
      <c r="G34" s="279"/>
      <c r="H34" s="283"/>
      <c r="I34" s="284"/>
      <c r="J34" s="285"/>
      <c r="K34" s="206"/>
      <c r="L34" s="225"/>
      <c r="M34" s="219" t="s">
        <v>370</v>
      </c>
      <c r="N34" s="219"/>
      <c r="O34" s="226"/>
      <c r="P34" s="226"/>
      <c r="Q34" s="226"/>
      <c r="R34" s="208"/>
      <c r="S34" s="229"/>
      <c r="T34" s="227"/>
    </row>
    <row r="35" spans="3:20" s="56" customFormat="1" ht="15" customHeight="1">
      <c r="C35" s="89"/>
      <c r="D35" s="279"/>
      <c r="E35" s="312"/>
      <c r="F35" s="213"/>
      <c r="G35" s="207"/>
      <c r="H35" s="187" t="s">
        <v>189</v>
      </c>
      <c r="I35" s="208"/>
      <c r="J35" s="208"/>
      <c r="K35" s="208"/>
      <c r="L35" s="208"/>
      <c r="M35" s="208"/>
      <c r="N35" s="208"/>
      <c r="O35" s="208"/>
      <c r="P35" s="208"/>
      <c r="Q35" s="208"/>
      <c r="R35" s="208"/>
      <c r="S35" s="229"/>
      <c r="T35" s="227"/>
    </row>
  </sheetData>
  <dataConsolidate/>
  <mergeCells count="22">
    <mergeCell ref="N32:N33"/>
    <mergeCell ref="O32:O33"/>
    <mergeCell ref="P32:P33"/>
    <mergeCell ref="Q32:Q33"/>
    <mergeCell ref="E17:H17"/>
    <mergeCell ref="H4:H5"/>
    <mergeCell ref="L5:M5"/>
    <mergeCell ref="D32:D35"/>
    <mergeCell ref="E32:E35"/>
    <mergeCell ref="G32:G34"/>
    <mergeCell ref="H32:H34"/>
    <mergeCell ref="I32:I34"/>
    <mergeCell ref="J32:J34"/>
    <mergeCell ref="L32:L33"/>
    <mergeCell ref="I4:I5"/>
    <mergeCell ref="J4:J5"/>
    <mergeCell ref="M32:M33"/>
    <mergeCell ref="A17:A18"/>
    <mergeCell ref="E4:E6"/>
    <mergeCell ref="D4:D6"/>
    <mergeCell ref="E24:F24"/>
    <mergeCell ref="G4:G5"/>
  </mergeCells>
  <phoneticPr fontId="8" type="noConversion"/>
  <dataValidations count="10">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H18">
      <formula1>900</formula1>
    </dataValidation>
    <dataValidation type="textLength" operator="lessThanOrEqual" allowBlank="1" showInputMessage="1" showErrorMessage="1" errorTitle="Ошибка" error="Допускается ввод не более 900 символов!" sqref="M32 S32 E28 E24:F24 F18 L4 E11 E17">
      <formula1>900</formula1>
    </dataValidation>
    <dataValidation type="decimal" allowBlank="1" showErrorMessage="1" errorTitle="Ошибка" error="Допускается ввод только неотрицательных чисел!" sqref="I4:I5 F28 I32:I34">
      <formula1>0</formula1>
      <formula2>9.99999999999999E+23</formula2>
    </dataValidation>
    <dataValidation type="whole" allowBlank="1" showErrorMessage="1" errorTitle="Ошибка" error="Допускается ввод только неотрицательных целых чисел!" sqref="O32:Q32 J32:J34 J4:J5">
      <formula1>0</formula1>
      <formula2>9.99999999999999E+23</formula2>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32:E35 E4:E6"/>
    <dataValidation allowBlank="1" showInputMessage="1" showErrorMessage="1" prompt="Выберите муниципальное образование и ОКТМО, выполнив двойной щелчок левой кнопки мыши по ячейке." sqref="H32:H34 H4:H5"/>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18"/>
    <dataValidation type="decimal" allowBlank="1" showErrorMessage="1" errorTitle="Ошибка" error="Допускается ввод только действительных чисел!" sqref="M4">
      <formula1>-9.99999999999999E+23</formula1>
      <formula2>9.99999999999999E+23</formula2>
    </dataValidation>
    <dataValidation type="decimal" allowBlank="1" showErrorMessage="1" errorTitle="Ошибка" error="Допускается ввод только действительных чисел!" sqref="N32">
      <formula1>-9.99999999999999E+23</formula1>
      <formula2>9.99999999999999E+23</formula2>
    </dataValidation>
    <dataValidation type="decimal" allowBlank="1" showErrorMessage="1" errorTitle="Ошибка" error="Допускается ввод только действительных чисел!" sqref="N33">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workbookViewId="0"/>
  </sheetViews>
  <sheetFormatPr defaultRowHeight="11.25"/>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B1:B18"/>
  <sheetViews>
    <sheetView showGridLines="0" zoomScaleNormal="100" workbookViewId="0"/>
  </sheetViews>
  <sheetFormatPr defaultRowHeight="11.25"/>
  <cols>
    <col min="1" max="1" width="3.7109375" style="68" customWidth="1"/>
    <col min="2" max="2" width="87.28515625" style="68" customWidth="1"/>
    <col min="3" max="16384" width="9.140625" style="68"/>
  </cols>
  <sheetData>
    <row r="1" spans="2:2">
      <c r="B1" s="95" t="s">
        <v>17</v>
      </c>
    </row>
    <row r="2" spans="2:2" ht="90">
      <c r="B2" s="117" t="s">
        <v>200</v>
      </c>
    </row>
    <row r="3" spans="2:2" ht="67.5">
      <c r="B3" s="117" t="s">
        <v>402</v>
      </c>
    </row>
    <row r="4" spans="2:2">
      <c r="B4" s="117" t="s">
        <v>215</v>
      </c>
    </row>
    <row r="5" spans="2:2">
      <c r="B5" s="117" t="s">
        <v>199</v>
      </c>
    </row>
    <row r="6" spans="2:2" ht="33.75">
      <c r="B6" s="117" t="s">
        <v>398</v>
      </c>
    </row>
    <row r="7" spans="2:2">
      <c r="B7" s="117" t="str">
        <f>IF(region_name="Ханты-Мансийский автономный округ","Принадлежность к соответствующей системе теплоснабжения","Кратко охарактеризуйте тариф, в отношении которого заполняете шаблон")</f>
        <v>Кратко охарактеризуйте тариф, в отношении которого заполняете шаблон</v>
      </c>
    </row>
    <row r="8" spans="2:2">
      <c r="B8" s="95" t="s">
        <v>146</v>
      </c>
    </row>
    <row r="9" spans="2:2" ht="25.5" customHeight="1">
      <c r="B9" s="96" t="s">
        <v>164</v>
      </c>
    </row>
    <row r="10" spans="2:2" ht="33.75">
      <c r="B10" s="117" t="s">
        <v>253</v>
      </c>
    </row>
    <row r="11" spans="2:2" ht="22.5">
      <c r="B11" s="117" t="s">
        <v>223</v>
      </c>
    </row>
    <row r="12" spans="2:2">
      <c r="B12" s="95" t="s">
        <v>379</v>
      </c>
    </row>
    <row r="13" spans="2:2" ht="33.75">
      <c r="B13" s="117" t="str">
        <f>"В случае, если тариф не дифференцируется по централизованным системам холодного водоснабжения, перечислите все муниципальные районы, в которых организация осуществляет услуги "&amp;TSphere_full</f>
        <v>В случае, если тариф не дифференцируется по централизованным системам холодного водоснабжения,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v>
      </c>
    </row>
    <row r="14" spans="2:2" ht="33.75">
      <c r="B14" s="117" t="str">
        <f>"В случае, если тариф не дифференцируется по централизованным системам холодного водоснабжения, перечислите все муниципальные образования, в которых организация осуществляет услуги "&amp;TSphere_full</f>
        <v>В случае, если тариф не дифференцируется по централизованным системам холодного водоснабжения,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v>
      </c>
    </row>
    <row r="15" spans="2:2" ht="22.5">
      <c r="B15" s="117" t="s">
        <v>380</v>
      </c>
    </row>
    <row r="16" spans="2:2" ht="36" customHeight="1">
      <c r="B16" s="117" t="str">
        <f>"В случае, если тариф не дифференцируется по централизованным системам "&amp;TSphere_full&amp;", укажите '1'. Выберите значение из списка, указав очередной условный порядковый номер централизованной системы "&amp;TSphere_full</f>
        <v>В случае, если тариф не дифференцируется по централизованным системам теплоснабжения и сфере оказания услуг по передаче тепловой энергии, укажите '1'. Выберите значение из списка, указав очередной условный порядковый номер централизованной системы теплоснабжения и сфере оказания услуг по передаче тепловой энергии</v>
      </c>
    </row>
    <row r="17" spans="2:2">
      <c r="B17" s="95" t="s">
        <v>190</v>
      </c>
    </row>
    <row r="18" spans="2:2">
      <c r="B18" s="117" t="s">
        <v>196</v>
      </c>
    </row>
  </sheetData>
  <phoneticPr fontId="8" type="noConversion"/>
  <pageMargins left="0.75" right="0.75" top="1" bottom="1" header="0.5" footer="0.5"/>
  <pageSetup paperSize="9"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20"/>
    </row>
    <row r="2" spans="1:1" ht="12">
      <c r="A2" s="20"/>
    </row>
    <row r="3" spans="1:1" ht="12">
      <c r="A3" s="20"/>
    </row>
    <row r="4" spans="1:1" ht="12">
      <c r="A4" s="20"/>
    </row>
    <row r="5" spans="1:1" ht="12">
      <c r="A5" s="20"/>
    </row>
    <row r="6" spans="1:1" ht="12">
      <c r="A6" s="20"/>
    </row>
    <row r="7" spans="1:1" ht="12">
      <c r="A7" s="20"/>
    </row>
    <row r="8" spans="1:1" ht="12">
      <c r="A8" s="20"/>
    </row>
    <row r="9" spans="1:1" ht="12">
      <c r="A9" s="20"/>
    </row>
    <row r="10" spans="1:1" ht="12">
      <c r="A10" s="20"/>
    </row>
    <row r="11" spans="1:1" ht="12">
      <c r="A11" s="20"/>
    </row>
    <row r="12" spans="1:1" ht="12">
      <c r="A12" s="20"/>
    </row>
    <row r="13" spans="1:1" ht="12">
      <c r="A13" s="20"/>
    </row>
    <row r="14" spans="1:1" ht="12">
      <c r="A14" s="20"/>
    </row>
    <row r="15" spans="1:1" ht="12">
      <c r="A15" s="20"/>
    </row>
    <row r="16" spans="1:1" ht="12">
      <c r="A16" s="20"/>
    </row>
    <row r="17" spans="1:1" ht="12">
      <c r="A17" s="20"/>
    </row>
    <row r="18" spans="1:1" ht="12">
      <c r="A18" s="20"/>
    </row>
    <row r="19" spans="1:1" ht="12">
      <c r="A19" s="20"/>
    </row>
  </sheetData>
  <sheetProtection formatColumns="0" formatRows="0"/>
  <phoneticPr fontId="8"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21"/>
    <col min="2" max="16384" width="9.140625" style="22"/>
  </cols>
  <sheetData/>
  <sheetProtection formatColumns="0" formatRows="0"/>
  <phoneticPr fontId="5"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10"/>
    <col min="27" max="36" width="9.140625" style="11"/>
    <col min="37" max="16384" width="9.140625" style="10"/>
  </cols>
  <sheetData/>
  <sheetProtection formatColumns="0" formatRows="0"/>
  <phoneticPr fontId="9"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L1057"/>
  <sheetViews>
    <sheetView showGridLines="0" zoomScaleNormal="100" workbookViewId="0"/>
  </sheetViews>
  <sheetFormatPr defaultRowHeight="11.25"/>
  <cols>
    <col min="1" max="16384" width="9.140625" style="6"/>
  </cols>
  <sheetData>
    <row r="1" spans="1:12">
      <c r="A1" s="6" t="s">
        <v>194</v>
      </c>
      <c r="B1" s="6" t="s">
        <v>132</v>
      </c>
      <c r="C1" s="6" t="s">
        <v>133</v>
      </c>
      <c r="D1" s="6" t="s">
        <v>134</v>
      </c>
      <c r="E1" s="6" t="s">
        <v>135</v>
      </c>
      <c r="F1" s="6" t="s">
        <v>136</v>
      </c>
      <c r="G1" s="6" t="s">
        <v>137</v>
      </c>
      <c r="H1" s="6" t="s">
        <v>138</v>
      </c>
      <c r="I1" s="6" t="s">
        <v>139</v>
      </c>
      <c r="J1" s="6" t="s">
        <v>140</v>
      </c>
      <c r="K1" s="6" t="s">
        <v>141</v>
      </c>
    </row>
    <row r="2" spans="1:12">
      <c r="A2" s="6">
        <v>1</v>
      </c>
      <c r="B2" s="6" t="s">
        <v>76</v>
      </c>
      <c r="C2" s="6" t="s">
        <v>1017</v>
      </c>
      <c r="D2" s="6" t="s">
        <v>1018</v>
      </c>
      <c r="E2" s="6" t="s">
        <v>1019</v>
      </c>
      <c r="F2" s="6" t="s">
        <v>1020</v>
      </c>
      <c r="G2" s="6" t="s">
        <v>1021</v>
      </c>
      <c r="H2" s="6" t="s">
        <v>1022</v>
      </c>
      <c r="I2" s="6" t="s">
        <v>1023</v>
      </c>
      <c r="J2" s="6" t="s">
        <v>1024</v>
      </c>
      <c r="K2" s="6" t="s">
        <v>444</v>
      </c>
      <c r="L2" s="6" t="s">
        <v>367</v>
      </c>
    </row>
    <row r="3" spans="1:12">
      <c r="A3" s="6">
        <v>2</v>
      </c>
      <c r="B3" s="6" t="s">
        <v>76</v>
      </c>
      <c r="C3" s="6" t="s">
        <v>1017</v>
      </c>
      <c r="D3" s="6" t="s">
        <v>1018</v>
      </c>
      <c r="E3" s="6" t="s">
        <v>1019</v>
      </c>
      <c r="F3" s="6" t="s">
        <v>1020</v>
      </c>
      <c r="G3" s="6" t="s">
        <v>2064</v>
      </c>
      <c r="H3" s="6" t="s">
        <v>2065</v>
      </c>
      <c r="I3" s="6" t="s">
        <v>2066</v>
      </c>
      <c r="J3" s="6" t="s">
        <v>1024</v>
      </c>
      <c r="K3" s="6" t="s">
        <v>444</v>
      </c>
      <c r="L3" s="6" t="s">
        <v>367</v>
      </c>
    </row>
    <row r="4" spans="1:12">
      <c r="A4" s="6">
        <v>3</v>
      </c>
      <c r="B4" s="6" t="s">
        <v>76</v>
      </c>
      <c r="C4" s="6" t="s">
        <v>1017</v>
      </c>
      <c r="D4" s="6" t="s">
        <v>1018</v>
      </c>
      <c r="E4" s="6" t="s">
        <v>1483</v>
      </c>
      <c r="F4" s="6" t="s">
        <v>1484</v>
      </c>
      <c r="G4" s="6" t="s">
        <v>3033</v>
      </c>
      <c r="H4" s="6" t="s">
        <v>3034</v>
      </c>
      <c r="I4" s="6" t="s">
        <v>3035</v>
      </c>
      <c r="J4" s="6" t="s">
        <v>524</v>
      </c>
      <c r="K4" s="6" t="s">
        <v>444</v>
      </c>
      <c r="L4" s="6" t="s">
        <v>367</v>
      </c>
    </row>
    <row r="5" spans="1:12">
      <c r="A5" s="6">
        <v>4</v>
      </c>
      <c r="B5" s="6" t="s">
        <v>76</v>
      </c>
      <c r="C5" s="6" t="s">
        <v>1017</v>
      </c>
      <c r="D5" s="6" t="s">
        <v>1018</v>
      </c>
      <c r="E5" s="6" t="s">
        <v>1483</v>
      </c>
      <c r="F5" s="6" t="s">
        <v>1484</v>
      </c>
      <c r="G5" s="6" t="s">
        <v>1021</v>
      </c>
      <c r="H5" s="6" t="s">
        <v>1022</v>
      </c>
      <c r="I5" s="6" t="s">
        <v>1023</v>
      </c>
      <c r="J5" s="6" t="s">
        <v>1024</v>
      </c>
      <c r="K5" s="6" t="s">
        <v>444</v>
      </c>
      <c r="L5" s="6" t="s">
        <v>367</v>
      </c>
    </row>
    <row r="6" spans="1:12">
      <c r="A6" s="6">
        <v>5</v>
      </c>
      <c r="B6" s="6" t="s">
        <v>76</v>
      </c>
      <c r="C6" s="6" t="s">
        <v>1017</v>
      </c>
      <c r="D6" s="6" t="s">
        <v>1018</v>
      </c>
      <c r="E6" s="6" t="s">
        <v>1483</v>
      </c>
      <c r="F6" s="6" t="s">
        <v>1484</v>
      </c>
      <c r="G6" s="6" t="s">
        <v>2064</v>
      </c>
      <c r="H6" s="6" t="s">
        <v>2065</v>
      </c>
      <c r="I6" s="6" t="s">
        <v>2066</v>
      </c>
      <c r="J6" s="6" t="s">
        <v>1024</v>
      </c>
      <c r="K6" s="6" t="s">
        <v>444</v>
      </c>
      <c r="L6" s="6" t="s">
        <v>367</v>
      </c>
    </row>
    <row r="7" spans="1:12">
      <c r="A7" s="6">
        <v>6</v>
      </c>
      <c r="B7" s="6" t="s">
        <v>76</v>
      </c>
      <c r="C7" s="6" t="s">
        <v>439</v>
      </c>
      <c r="D7" s="6" t="s">
        <v>440</v>
      </c>
      <c r="E7" s="6" t="s">
        <v>441</v>
      </c>
      <c r="F7" s="6" t="s">
        <v>442</v>
      </c>
      <c r="G7" s="6" t="s">
        <v>2164</v>
      </c>
      <c r="H7" s="6" t="s">
        <v>2165</v>
      </c>
      <c r="I7" s="6" t="s">
        <v>2166</v>
      </c>
      <c r="J7" s="6" t="s">
        <v>443</v>
      </c>
      <c r="K7" s="6" t="s">
        <v>444</v>
      </c>
      <c r="L7" s="6" t="s">
        <v>367</v>
      </c>
    </row>
    <row r="8" spans="1:12">
      <c r="A8" s="6">
        <v>7</v>
      </c>
      <c r="B8" s="6" t="s">
        <v>76</v>
      </c>
      <c r="C8" s="6" t="s">
        <v>439</v>
      </c>
      <c r="D8" s="6" t="s">
        <v>440</v>
      </c>
      <c r="E8" s="6" t="s">
        <v>441</v>
      </c>
      <c r="F8" s="6" t="s">
        <v>442</v>
      </c>
      <c r="G8" s="6" t="s">
        <v>648</v>
      </c>
      <c r="H8" s="6" t="s">
        <v>649</v>
      </c>
      <c r="I8" s="6" t="s">
        <v>650</v>
      </c>
      <c r="J8" s="6" t="s">
        <v>443</v>
      </c>
      <c r="K8" s="6" t="s">
        <v>444</v>
      </c>
      <c r="L8" s="6" t="s">
        <v>367</v>
      </c>
    </row>
    <row r="9" spans="1:12">
      <c r="A9" s="6">
        <v>8</v>
      </c>
      <c r="B9" s="6" t="s">
        <v>76</v>
      </c>
      <c r="C9" s="6" t="s">
        <v>439</v>
      </c>
      <c r="D9" s="6" t="s">
        <v>440</v>
      </c>
      <c r="E9" s="6" t="s">
        <v>536</v>
      </c>
      <c r="F9" s="6" t="s">
        <v>537</v>
      </c>
      <c r="G9" s="6" t="s">
        <v>538</v>
      </c>
      <c r="H9" s="6" t="s">
        <v>539</v>
      </c>
      <c r="I9" s="6" t="s">
        <v>540</v>
      </c>
      <c r="J9" s="6" t="s">
        <v>524</v>
      </c>
      <c r="K9" s="6" t="s">
        <v>444</v>
      </c>
      <c r="L9" s="6" t="s">
        <v>367</v>
      </c>
    </row>
    <row r="10" spans="1:12">
      <c r="A10" s="6">
        <v>9</v>
      </c>
      <c r="B10" s="6" t="s">
        <v>76</v>
      </c>
      <c r="C10" s="6" t="s">
        <v>439</v>
      </c>
      <c r="D10" s="6" t="s">
        <v>440</v>
      </c>
      <c r="E10" s="6" t="s">
        <v>563</v>
      </c>
      <c r="F10" s="6" t="s">
        <v>564</v>
      </c>
      <c r="G10" s="6" t="s">
        <v>565</v>
      </c>
      <c r="H10" s="6" t="s">
        <v>566</v>
      </c>
      <c r="I10" s="6" t="s">
        <v>567</v>
      </c>
      <c r="J10" s="6" t="s">
        <v>524</v>
      </c>
      <c r="K10" s="6" t="s">
        <v>444</v>
      </c>
      <c r="L10" s="6" t="s">
        <v>367</v>
      </c>
    </row>
    <row r="11" spans="1:12">
      <c r="A11" s="6">
        <v>10</v>
      </c>
      <c r="B11" s="6" t="s">
        <v>76</v>
      </c>
      <c r="C11" s="6" t="s">
        <v>439</v>
      </c>
      <c r="D11" s="6" t="s">
        <v>440</v>
      </c>
      <c r="E11" s="6" t="s">
        <v>1487</v>
      </c>
      <c r="F11" s="6" t="s">
        <v>1488</v>
      </c>
      <c r="G11" s="6" t="s">
        <v>648</v>
      </c>
      <c r="H11" s="6" t="s">
        <v>649</v>
      </c>
      <c r="I11" s="6" t="s">
        <v>650</v>
      </c>
      <c r="J11" s="6" t="s">
        <v>443</v>
      </c>
      <c r="K11" s="6" t="s">
        <v>444</v>
      </c>
      <c r="L11" s="6" t="s">
        <v>367</v>
      </c>
    </row>
    <row r="12" spans="1:12">
      <c r="A12" s="6">
        <v>11</v>
      </c>
      <c r="B12" s="6" t="s">
        <v>76</v>
      </c>
      <c r="C12" s="6" t="s">
        <v>439</v>
      </c>
      <c r="D12" s="6" t="s">
        <v>440</v>
      </c>
      <c r="E12" s="6" t="s">
        <v>641</v>
      </c>
      <c r="F12" s="6" t="s">
        <v>642</v>
      </c>
      <c r="G12" s="6" t="s">
        <v>643</v>
      </c>
      <c r="H12" s="6" t="s">
        <v>644</v>
      </c>
      <c r="I12" s="6" t="s">
        <v>645</v>
      </c>
      <c r="J12" s="6" t="s">
        <v>443</v>
      </c>
      <c r="K12" s="6" t="s">
        <v>444</v>
      </c>
      <c r="L12" s="6" t="s">
        <v>367</v>
      </c>
    </row>
    <row r="13" spans="1:12">
      <c r="A13" s="6">
        <v>12</v>
      </c>
      <c r="B13" s="6" t="s">
        <v>76</v>
      </c>
      <c r="C13" s="6" t="s">
        <v>439</v>
      </c>
      <c r="D13" s="6" t="s">
        <v>440</v>
      </c>
      <c r="E13" s="6" t="s">
        <v>1489</v>
      </c>
      <c r="F13" s="6" t="s">
        <v>1490</v>
      </c>
      <c r="G13" s="6" t="s">
        <v>2167</v>
      </c>
      <c r="H13" s="6" t="s">
        <v>2168</v>
      </c>
      <c r="I13" s="6" t="s">
        <v>2169</v>
      </c>
      <c r="J13" s="6" t="s">
        <v>524</v>
      </c>
      <c r="K13" s="6" t="s">
        <v>444</v>
      </c>
      <c r="L13" s="6" t="s">
        <v>367</v>
      </c>
    </row>
    <row r="14" spans="1:12">
      <c r="A14" s="6">
        <v>13</v>
      </c>
      <c r="B14" s="6" t="s">
        <v>76</v>
      </c>
      <c r="C14" s="6" t="s">
        <v>439</v>
      </c>
      <c r="D14" s="6" t="s">
        <v>440</v>
      </c>
      <c r="E14" s="6" t="s">
        <v>1489</v>
      </c>
      <c r="F14" s="6" t="s">
        <v>1490</v>
      </c>
      <c r="G14" s="6" t="s">
        <v>648</v>
      </c>
      <c r="H14" s="6" t="s">
        <v>649</v>
      </c>
      <c r="I14" s="6" t="s">
        <v>650</v>
      </c>
      <c r="J14" s="6" t="s">
        <v>443</v>
      </c>
      <c r="K14" s="6" t="s">
        <v>444</v>
      </c>
      <c r="L14" s="6" t="s">
        <v>367</v>
      </c>
    </row>
    <row r="15" spans="1:12">
      <c r="A15" s="6">
        <v>14</v>
      </c>
      <c r="B15" s="6" t="s">
        <v>76</v>
      </c>
      <c r="C15" s="6" t="s">
        <v>439</v>
      </c>
      <c r="D15" s="6" t="s">
        <v>440</v>
      </c>
      <c r="E15" s="6" t="s">
        <v>646</v>
      </c>
      <c r="F15" s="6" t="s">
        <v>647</v>
      </c>
      <c r="G15" s="6" t="s">
        <v>2170</v>
      </c>
      <c r="H15" s="6" t="s">
        <v>2171</v>
      </c>
      <c r="I15" s="6" t="s">
        <v>2172</v>
      </c>
      <c r="J15" s="6" t="s">
        <v>443</v>
      </c>
      <c r="K15" s="6" t="s">
        <v>444</v>
      </c>
      <c r="L15" s="6" t="s">
        <v>367</v>
      </c>
    </row>
    <row r="16" spans="1:12">
      <c r="A16" s="6">
        <v>15</v>
      </c>
      <c r="B16" s="6" t="s">
        <v>76</v>
      </c>
      <c r="C16" s="6" t="s">
        <v>439</v>
      </c>
      <c r="D16" s="6" t="s">
        <v>440</v>
      </c>
      <c r="E16" s="6" t="s">
        <v>646</v>
      </c>
      <c r="F16" s="6" t="s">
        <v>647</v>
      </c>
      <c r="G16" s="6" t="s">
        <v>648</v>
      </c>
      <c r="H16" s="6" t="s">
        <v>649</v>
      </c>
      <c r="I16" s="6" t="s">
        <v>650</v>
      </c>
      <c r="J16" s="6" t="s">
        <v>443</v>
      </c>
      <c r="K16" s="6" t="s">
        <v>444</v>
      </c>
      <c r="L16" s="6" t="s">
        <v>367</v>
      </c>
    </row>
    <row r="17" spans="1:12">
      <c r="A17" s="6">
        <v>16</v>
      </c>
      <c r="B17" s="6" t="s">
        <v>76</v>
      </c>
      <c r="C17" s="6" t="s">
        <v>439</v>
      </c>
      <c r="D17" s="6" t="s">
        <v>440</v>
      </c>
      <c r="E17" s="6" t="s">
        <v>646</v>
      </c>
      <c r="F17" s="6" t="s">
        <v>647</v>
      </c>
      <c r="G17" s="6" t="s">
        <v>2173</v>
      </c>
      <c r="H17" s="6" t="s">
        <v>2174</v>
      </c>
      <c r="I17" s="6" t="s">
        <v>2175</v>
      </c>
      <c r="J17" s="6" t="s">
        <v>443</v>
      </c>
      <c r="K17" s="6" t="s">
        <v>444</v>
      </c>
      <c r="L17" s="6" t="s">
        <v>367</v>
      </c>
    </row>
    <row r="18" spans="1:12">
      <c r="A18" s="6">
        <v>17</v>
      </c>
      <c r="B18" s="6" t="s">
        <v>76</v>
      </c>
      <c r="C18" s="6" t="s">
        <v>604</v>
      </c>
      <c r="D18" s="6" t="s">
        <v>605</v>
      </c>
      <c r="E18" s="6" t="s">
        <v>1491</v>
      </c>
      <c r="F18" s="6" t="s">
        <v>1492</v>
      </c>
      <c r="G18" s="6" t="s">
        <v>1160</v>
      </c>
      <c r="H18" s="6" t="s">
        <v>1161</v>
      </c>
      <c r="I18" s="6" t="s">
        <v>1162</v>
      </c>
      <c r="J18" s="6" t="s">
        <v>603</v>
      </c>
      <c r="K18" s="6" t="s">
        <v>444</v>
      </c>
      <c r="L18" s="6" t="s">
        <v>367</v>
      </c>
    </row>
    <row r="19" spans="1:12">
      <c r="A19" s="6">
        <v>18</v>
      </c>
      <c r="B19" s="6" t="s">
        <v>76</v>
      </c>
      <c r="C19" s="6" t="s">
        <v>604</v>
      </c>
      <c r="D19" s="6" t="s">
        <v>605</v>
      </c>
      <c r="E19" s="6" t="s">
        <v>1400</v>
      </c>
      <c r="F19" s="6" t="s">
        <v>1401</v>
      </c>
      <c r="G19" s="6" t="s">
        <v>1160</v>
      </c>
      <c r="H19" s="6" t="s">
        <v>1161</v>
      </c>
      <c r="I19" s="6" t="s">
        <v>1162</v>
      </c>
      <c r="J19" s="6" t="s">
        <v>603</v>
      </c>
      <c r="K19" s="6" t="s">
        <v>444</v>
      </c>
      <c r="L19" s="6" t="s">
        <v>367</v>
      </c>
    </row>
    <row r="20" spans="1:12">
      <c r="A20" s="6">
        <v>19</v>
      </c>
      <c r="B20" s="6" t="s">
        <v>76</v>
      </c>
      <c r="C20" s="6" t="s">
        <v>604</v>
      </c>
      <c r="D20" s="6" t="s">
        <v>605</v>
      </c>
      <c r="E20" s="6" t="s">
        <v>1400</v>
      </c>
      <c r="F20" s="6" t="s">
        <v>1401</v>
      </c>
      <c r="G20" s="6" t="s">
        <v>1402</v>
      </c>
      <c r="H20" s="6" t="s">
        <v>1403</v>
      </c>
      <c r="I20" s="6" t="s">
        <v>1404</v>
      </c>
      <c r="J20" s="6" t="s">
        <v>603</v>
      </c>
      <c r="K20" s="6" t="s">
        <v>444</v>
      </c>
      <c r="L20" s="6" t="s">
        <v>367</v>
      </c>
    </row>
    <row r="21" spans="1:12">
      <c r="A21" s="6">
        <v>20</v>
      </c>
      <c r="B21" s="6" t="s">
        <v>76</v>
      </c>
      <c r="C21" s="6" t="s">
        <v>604</v>
      </c>
      <c r="D21" s="6" t="s">
        <v>605</v>
      </c>
      <c r="E21" s="6" t="s">
        <v>789</v>
      </c>
      <c r="F21" s="6" t="s">
        <v>790</v>
      </c>
      <c r="G21" s="6" t="s">
        <v>2176</v>
      </c>
      <c r="H21" s="6" t="s">
        <v>2177</v>
      </c>
      <c r="I21" s="6" t="s">
        <v>2178</v>
      </c>
      <c r="J21" s="6" t="s">
        <v>603</v>
      </c>
      <c r="K21" s="6" t="s">
        <v>444</v>
      </c>
      <c r="L21" s="6" t="s">
        <v>367</v>
      </c>
    </row>
    <row r="22" spans="1:12">
      <c r="A22" s="6">
        <v>21</v>
      </c>
      <c r="B22" s="6" t="s">
        <v>76</v>
      </c>
      <c r="C22" s="6" t="s">
        <v>604</v>
      </c>
      <c r="D22" s="6" t="s">
        <v>605</v>
      </c>
      <c r="E22" s="6" t="s">
        <v>789</v>
      </c>
      <c r="F22" s="6" t="s">
        <v>790</v>
      </c>
      <c r="G22" s="6" t="s">
        <v>791</v>
      </c>
      <c r="H22" s="6" t="s">
        <v>792</v>
      </c>
      <c r="I22" s="6" t="s">
        <v>793</v>
      </c>
      <c r="J22" s="6" t="s">
        <v>603</v>
      </c>
      <c r="K22" s="6" t="s">
        <v>444</v>
      </c>
      <c r="L22" s="6" t="s">
        <v>367</v>
      </c>
    </row>
    <row r="23" spans="1:12">
      <c r="A23" s="6">
        <v>22</v>
      </c>
      <c r="B23" s="6" t="s">
        <v>76</v>
      </c>
      <c r="C23" s="6" t="s">
        <v>604</v>
      </c>
      <c r="D23" s="6" t="s">
        <v>605</v>
      </c>
      <c r="E23" s="6" t="s">
        <v>789</v>
      </c>
      <c r="F23" s="6" t="s">
        <v>790</v>
      </c>
      <c r="G23" s="6" t="s">
        <v>2131</v>
      </c>
      <c r="H23" s="6" t="s">
        <v>2132</v>
      </c>
      <c r="I23" s="6" t="s">
        <v>2133</v>
      </c>
      <c r="J23" s="6" t="s">
        <v>476</v>
      </c>
      <c r="K23" s="6" t="s">
        <v>444</v>
      </c>
      <c r="L23" s="6" t="s">
        <v>367</v>
      </c>
    </row>
    <row r="24" spans="1:12">
      <c r="A24" s="6">
        <v>23</v>
      </c>
      <c r="B24" s="6" t="s">
        <v>76</v>
      </c>
      <c r="C24" s="6" t="s">
        <v>604</v>
      </c>
      <c r="D24" s="6" t="s">
        <v>605</v>
      </c>
      <c r="E24" s="6" t="s">
        <v>789</v>
      </c>
      <c r="F24" s="6" t="s">
        <v>790</v>
      </c>
      <c r="G24" s="6" t="s">
        <v>2179</v>
      </c>
      <c r="H24" s="6" t="s">
        <v>2180</v>
      </c>
      <c r="I24" s="6" t="s">
        <v>2181</v>
      </c>
      <c r="J24" s="6" t="s">
        <v>603</v>
      </c>
      <c r="K24" s="6" t="s">
        <v>484</v>
      </c>
      <c r="L24" s="6" t="s">
        <v>367</v>
      </c>
    </row>
    <row r="25" spans="1:12">
      <c r="A25" s="6">
        <v>24</v>
      </c>
      <c r="B25" s="6" t="s">
        <v>76</v>
      </c>
      <c r="C25" s="6" t="s">
        <v>604</v>
      </c>
      <c r="D25" s="6" t="s">
        <v>605</v>
      </c>
      <c r="E25" s="6" t="s">
        <v>789</v>
      </c>
      <c r="F25" s="6" t="s">
        <v>790</v>
      </c>
      <c r="G25" s="6" t="s">
        <v>1128</v>
      </c>
      <c r="H25" s="6" t="s">
        <v>1129</v>
      </c>
      <c r="I25" s="6" t="s">
        <v>1130</v>
      </c>
      <c r="J25" s="6" t="s">
        <v>603</v>
      </c>
      <c r="K25" s="6" t="s">
        <v>444</v>
      </c>
      <c r="L25" s="6" t="s">
        <v>367</v>
      </c>
    </row>
    <row r="26" spans="1:12">
      <c r="A26" s="6">
        <v>25</v>
      </c>
      <c r="B26" s="6" t="s">
        <v>76</v>
      </c>
      <c r="C26" s="6" t="s">
        <v>604</v>
      </c>
      <c r="D26" s="6" t="s">
        <v>605</v>
      </c>
      <c r="E26" s="6" t="s">
        <v>789</v>
      </c>
      <c r="F26" s="6" t="s">
        <v>790</v>
      </c>
      <c r="G26" s="6" t="s">
        <v>1160</v>
      </c>
      <c r="H26" s="6" t="s">
        <v>1161</v>
      </c>
      <c r="I26" s="6" t="s">
        <v>1162</v>
      </c>
      <c r="J26" s="6" t="s">
        <v>603</v>
      </c>
      <c r="K26" s="6" t="s">
        <v>444</v>
      </c>
      <c r="L26" s="6" t="s">
        <v>367</v>
      </c>
    </row>
    <row r="27" spans="1:12">
      <c r="A27" s="6">
        <v>26</v>
      </c>
      <c r="B27" s="6" t="s">
        <v>76</v>
      </c>
      <c r="C27" s="6" t="s">
        <v>604</v>
      </c>
      <c r="D27" s="6" t="s">
        <v>605</v>
      </c>
      <c r="E27" s="6" t="s">
        <v>789</v>
      </c>
      <c r="F27" s="6" t="s">
        <v>790</v>
      </c>
      <c r="G27" s="6" t="s">
        <v>2182</v>
      </c>
      <c r="H27" s="6" t="s">
        <v>2183</v>
      </c>
      <c r="I27" s="6" t="s">
        <v>2184</v>
      </c>
      <c r="J27" s="6" t="s">
        <v>603</v>
      </c>
      <c r="K27" s="6" t="s">
        <v>444</v>
      </c>
      <c r="L27" s="6" t="s">
        <v>367</v>
      </c>
    </row>
    <row r="28" spans="1:12">
      <c r="A28" s="6">
        <v>27</v>
      </c>
      <c r="B28" s="6" t="s">
        <v>76</v>
      </c>
      <c r="C28" s="6" t="s">
        <v>604</v>
      </c>
      <c r="D28" s="6" t="s">
        <v>605</v>
      </c>
      <c r="E28" s="6" t="s">
        <v>789</v>
      </c>
      <c r="F28" s="6" t="s">
        <v>790</v>
      </c>
      <c r="G28" s="6" t="s">
        <v>2768</v>
      </c>
      <c r="H28" s="6" t="s">
        <v>2769</v>
      </c>
      <c r="I28" s="6" t="s">
        <v>2770</v>
      </c>
      <c r="J28" s="6" t="s">
        <v>476</v>
      </c>
      <c r="K28" s="6" t="s">
        <v>444</v>
      </c>
      <c r="L28" s="6" t="s">
        <v>367</v>
      </c>
    </row>
    <row r="29" spans="1:12">
      <c r="A29" s="6">
        <v>28</v>
      </c>
      <c r="B29" s="6" t="s">
        <v>76</v>
      </c>
      <c r="C29" s="6" t="s">
        <v>604</v>
      </c>
      <c r="D29" s="6" t="s">
        <v>605</v>
      </c>
      <c r="E29" s="6" t="s">
        <v>789</v>
      </c>
      <c r="F29" s="6" t="s">
        <v>790</v>
      </c>
      <c r="G29" s="6" t="s">
        <v>2185</v>
      </c>
      <c r="H29" s="6" t="s">
        <v>2186</v>
      </c>
      <c r="I29" s="6" t="s">
        <v>2187</v>
      </c>
      <c r="J29" s="6" t="s">
        <v>603</v>
      </c>
      <c r="K29" s="6" t="s">
        <v>444</v>
      </c>
      <c r="L29" s="6" t="s">
        <v>367</v>
      </c>
    </row>
    <row r="30" spans="1:12">
      <c r="A30" s="6">
        <v>29</v>
      </c>
      <c r="B30" s="6" t="s">
        <v>76</v>
      </c>
      <c r="C30" s="6" t="s">
        <v>604</v>
      </c>
      <c r="D30" s="6" t="s">
        <v>605</v>
      </c>
      <c r="E30" s="6" t="s">
        <v>789</v>
      </c>
      <c r="F30" s="6" t="s">
        <v>790</v>
      </c>
      <c r="G30" s="6" t="s">
        <v>2188</v>
      </c>
      <c r="H30" s="6" t="s">
        <v>2189</v>
      </c>
      <c r="I30" s="6" t="s">
        <v>2190</v>
      </c>
      <c r="J30" s="6" t="s">
        <v>476</v>
      </c>
      <c r="K30" s="6" t="s">
        <v>444</v>
      </c>
      <c r="L30" s="6" t="s">
        <v>367</v>
      </c>
    </row>
    <row r="31" spans="1:12">
      <c r="A31" s="6">
        <v>30</v>
      </c>
      <c r="B31" s="6" t="s">
        <v>76</v>
      </c>
      <c r="C31" s="6" t="s">
        <v>604</v>
      </c>
      <c r="D31" s="6" t="s">
        <v>605</v>
      </c>
      <c r="E31" s="6" t="s">
        <v>1493</v>
      </c>
      <c r="F31" s="6" t="s">
        <v>1494</v>
      </c>
      <c r="G31" s="6" t="s">
        <v>1160</v>
      </c>
      <c r="H31" s="6" t="s">
        <v>1161</v>
      </c>
      <c r="I31" s="6" t="s">
        <v>1162</v>
      </c>
      <c r="J31" s="6" t="s">
        <v>603</v>
      </c>
      <c r="K31" s="6" t="s">
        <v>444</v>
      </c>
      <c r="L31" s="6" t="s">
        <v>367</v>
      </c>
    </row>
    <row r="32" spans="1:12">
      <c r="A32" s="6">
        <v>31</v>
      </c>
      <c r="B32" s="6" t="s">
        <v>76</v>
      </c>
      <c r="C32" s="6" t="s">
        <v>604</v>
      </c>
      <c r="D32" s="6" t="s">
        <v>605</v>
      </c>
      <c r="E32" s="6" t="s">
        <v>993</v>
      </c>
      <c r="F32" s="6" t="s">
        <v>994</v>
      </c>
      <c r="G32" s="6" t="s">
        <v>995</v>
      </c>
      <c r="H32" s="6" t="s">
        <v>996</v>
      </c>
      <c r="I32" s="6" t="s">
        <v>997</v>
      </c>
      <c r="J32" s="6" t="s">
        <v>603</v>
      </c>
      <c r="K32" s="6" t="s">
        <v>444</v>
      </c>
      <c r="L32" s="6" t="s">
        <v>367</v>
      </c>
    </row>
    <row r="33" spans="1:12">
      <c r="A33" s="6">
        <v>32</v>
      </c>
      <c r="B33" s="6" t="s">
        <v>76</v>
      </c>
      <c r="C33" s="6" t="s">
        <v>604</v>
      </c>
      <c r="D33" s="6" t="s">
        <v>605</v>
      </c>
      <c r="E33" s="6" t="s">
        <v>606</v>
      </c>
      <c r="F33" s="6" t="s">
        <v>607</v>
      </c>
      <c r="G33" s="6" t="s">
        <v>608</v>
      </c>
      <c r="H33" s="6" t="s">
        <v>609</v>
      </c>
      <c r="I33" s="6" t="s">
        <v>610</v>
      </c>
      <c r="J33" s="6" t="s">
        <v>603</v>
      </c>
      <c r="K33" s="6" t="s">
        <v>444</v>
      </c>
      <c r="L33" s="6" t="s">
        <v>367</v>
      </c>
    </row>
    <row r="34" spans="1:12">
      <c r="A34" s="6">
        <v>33</v>
      </c>
      <c r="B34" s="6" t="s">
        <v>76</v>
      </c>
      <c r="C34" s="6" t="s">
        <v>604</v>
      </c>
      <c r="D34" s="6" t="s">
        <v>605</v>
      </c>
      <c r="E34" s="6" t="s">
        <v>606</v>
      </c>
      <c r="F34" s="6" t="s">
        <v>607</v>
      </c>
      <c r="G34" s="6" t="s">
        <v>1934</v>
      </c>
      <c r="H34" s="6" t="s">
        <v>1935</v>
      </c>
      <c r="I34" s="6" t="s">
        <v>1936</v>
      </c>
      <c r="J34" s="6" t="s">
        <v>603</v>
      </c>
      <c r="K34" s="6" t="s">
        <v>444</v>
      </c>
      <c r="L34" s="6" t="s">
        <v>367</v>
      </c>
    </row>
    <row r="35" spans="1:12">
      <c r="A35" s="6">
        <v>34</v>
      </c>
      <c r="B35" s="6" t="s">
        <v>76</v>
      </c>
      <c r="C35" s="6" t="s">
        <v>604</v>
      </c>
      <c r="D35" s="6" t="s">
        <v>605</v>
      </c>
      <c r="E35" s="6" t="s">
        <v>1155</v>
      </c>
      <c r="F35" s="6" t="s">
        <v>1156</v>
      </c>
      <c r="G35" s="6" t="s">
        <v>1157</v>
      </c>
      <c r="H35" s="6" t="s">
        <v>1158</v>
      </c>
      <c r="I35" s="6" t="s">
        <v>1159</v>
      </c>
      <c r="J35" s="6" t="s">
        <v>603</v>
      </c>
      <c r="K35" s="6" t="s">
        <v>444</v>
      </c>
      <c r="L35" s="6" t="s">
        <v>367</v>
      </c>
    </row>
    <row r="36" spans="1:12">
      <c r="A36" s="6">
        <v>35</v>
      </c>
      <c r="B36" s="6" t="s">
        <v>76</v>
      </c>
      <c r="C36" s="6" t="s">
        <v>604</v>
      </c>
      <c r="D36" s="6" t="s">
        <v>605</v>
      </c>
      <c r="E36" s="6" t="s">
        <v>1004</v>
      </c>
      <c r="F36" s="6" t="s">
        <v>1495</v>
      </c>
      <c r="G36" s="6" t="s">
        <v>1160</v>
      </c>
      <c r="H36" s="6" t="s">
        <v>1161</v>
      </c>
      <c r="I36" s="6" t="s">
        <v>1162</v>
      </c>
      <c r="J36" s="6" t="s">
        <v>603</v>
      </c>
      <c r="K36" s="6" t="s">
        <v>444</v>
      </c>
      <c r="L36" s="6" t="s">
        <v>367</v>
      </c>
    </row>
    <row r="37" spans="1:12">
      <c r="A37" s="6">
        <v>36</v>
      </c>
      <c r="B37" s="6" t="s">
        <v>76</v>
      </c>
      <c r="C37" s="6" t="s">
        <v>604</v>
      </c>
      <c r="D37" s="6" t="s">
        <v>605</v>
      </c>
      <c r="E37" s="6" t="s">
        <v>1004</v>
      </c>
      <c r="F37" s="6" t="s">
        <v>1495</v>
      </c>
      <c r="G37" s="6" t="s">
        <v>2153</v>
      </c>
      <c r="H37" s="6" t="s">
        <v>2154</v>
      </c>
      <c r="I37" s="6" t="s">
        <v>2155</v>
      </c>
      <c r="J37" s="6" t="s">
        <v>603</v>
      </c>
      <c r="K37" s="6" t="s">
        <v>444</v>
      </c>
      <c r="L37" s="6" t="s">
        <v>367</v>
      </c>
    </row>
    <row r="38" spans="1:12">
      <c r="A38" s="6">
        <v>37</v>
      </c>
      <c r="B38" s="6" t="s">
        <v>76</v>
      </c>
      <c r="C38" s="6" t="s">
        <v>604</v>
      </c>
      <c r="D38" s="6" t="s">
        <v>605</v>
      </c>
      <c r="E38" s="6" t="s">
        <v>1496</v>
      </c>
      <c r="F38" s="6" t="s">
        <v>1497</v>
      </c>
      <c r="G38" s="6" t="s">
        <v>1160</v>
      </c>
      <c r="H38" s="6" t="s">
        <v>1161</v>
      </c>
      <c r="I38" s="6" t="s">
        <v>1162</v>
      </c>
      <c r="J38" s="6" t="s">
        <v>603</v>
      </c>
      <c r="K38" s="6" t="s">
        <v>444</v>
      </c>
      <c r="L38" s="6" t="s">
        <v>367</v>
      </c>
    </row>
    <row r="39" spans="1:12">
      <c r="A39" s="6">
        <v>38</v>
      </c>
      <c r="B39" s="6" t="s">
        <v>76</v>
      </c>
      <c r="C39" s="6" t="s">
        <v>604</v>
      </c>
      <c r="D39" s="6" t="s">
        <v>605</v>
      </c>
      <c r="E39" s="6" t="s">
        <v>1500</v>
      </c>
      <c r="F39" s="6" t="s">
        <v>1501</v>
      </c>
      <c r="G39" s="6" t="s">
        <v>1160</v>
      </c>
      <c r="H39" s="6" t="s">
        <v>1161</v>
      </c>
      <c r="I39" s="6" t="s">
        <v>1162</v>
      </c>
      <c r="J39" s="6" t="s">
        <v>603</v>
      </c>
      <c r="K39" s="6" t="s">
        <v>444</v>
      </c>
      <c r="L39" s="6" t="s">
        <v>367</v>
      </c>
    </row>
    <row r="40" spans="1:12">
      <c r="A40" s="6">
        <v>39</v>
      </c>
      <c r="B40" s="6" t="s">
        <v>76</v>
      </c>
      <c r="C40" s="6" t="s">
        <v>1172</v>
      </c>
      <c r="D40" s="6" t="s">
        <v>1173</v>
      </c>
      <c r="E40" s="6" t="s">
        <v>1502</v>
      </c>
      <c r="F40" s="6" t="s">
        <v>1503</v>
      </c>
      <c r="G40" s="6" t="s">
        <v>1420</v>
      </c>
      <c r="H40" s="6" t="s">
        <v>1421</v>
      </c>
      <c r="I40" s="6" t="s">
        <v>1422</v>
      </c>
      <c r="J40" s="6" t="s">
        <v>516</v>
      </c>
      <c r="K40" s="6" t="s">
        <v>444</v>
      </c>
      <c r="L40" s="6" t="s">
        <v>367</v>
      </c>
    </row>
    <row r="41" spans="1:12">
      <c r="A41" s="6">
        <v>40</v>
      </c>
      <c r="B41" s="6" t="s">
        <v>76</v>
      </c>
      <c r="C41" s="6" t="s">
        <v>1172</v>
      </c>
      <c r="D41" s="6" t="s">
        <v>1173</v>
      </c>
      <c r="E41" s="6" t="s">
        <v>1174</v>
      </c>
      <c r="F41" s="6" t="s">
        <v>1175</v>
      </c>
      <c r="G41" s="6" t="s">
        <v>1176</v>
      </c>
      <c r="H41" s="6" t="s">
        <v>1177</v>
      </c>
      <c r="I41" s="6" t="s">
        <v>1178</v>
      </c>
      <c r="J41" s="6" t="s">
        <v>1179</v>
      </c>
      <c r="K41" s="6" t="s">
        <v>444</v>
      </c>
      <c r="L41" s="6" t="s">
        <v>367</v>
      </c>
    </row>
    <row r="42" spans="1:12">
      <c r="A42" s="6">
        <v>41</v>
      </c>
      <c r="B42" s="6" t="s">
        <v>76</v>
      </c>
      <c r="C42" s="6" t="s">
        <v>704</v>
      </c>
      <c r="D42" s="6" t="s">
        <v>705</v>
      </c>
      <c r="E42" s="6" t="s">
        <v>863</v>
      </c>
      <c r="F42" s="6" t="s">
        <v>864</v>
      </c>
      <c r="G42" s="6" t="s">
        <v>477</v>
      </c>
      <c r="H42" s="6" t="s">
        <v>478</v>
      </c>
      <c r="I42" s="6" t="s">
        <v>479</v>
      </c>
      <c r="J42" s="6" t="s">
        <v>480</v>
      </c>
      <c r="K42" s="6" t="s">
        <v>444</v>
      </c>
      <c r="L42" s="6" t="s">
        <v>367</v>
      </c>
    </row>
    <row r="43" spans="1:12">
      <c r="A43" s="6">
        <v>42</v>
      </c>
      <c r="B43" s="6" t="s">
        <v>76</v>
      </c>
      <c r="C43" s="6" t="s">
        <v>704</v>
      </c>
      <c r="D43" s="6" t="s">
        <v>705</v>
      </c>
      <c r="E43" s="6" t="s">
        <v>863</v>
      </c>
      <c r="F43" s="6" t="s">
        <v>864</v>
      </c>
      <c r="G43" s="6" t="s">
        <v>2191</v>
      </c>
      <c r="H43" s="6" t="s">
        <v>2192</v>
      </c>
      <c r="I43" s="6" t="s">
        <v>2193</v>
      </c>
      <c r="J43" s="6" t="s">
        <v>711</v>
      </c>
      <c r="K43" s="6" t="s">
        <v>444</v>
      </c>
      <c r="L43" s="6" t="s">
        <v>367</v>
      </c>
    </row>
    <row r="44" spans="1:12">
      <c r="A44" s="6">
        <v>43</v>
      </c>
      <c r="B44" s="6" t="s">
        <v>76</v>
      </c>
      <c r="C44" s="6" t="s">
        <v>704</v>
      </c>
      <c r="D44" s="6" t="s">
        <v>705</v>
      </c>
      <c r="E44" s="6" t="s">
        <v>863</v>
      </c>
      <c r="F44" s="6" t="s">
        <v>864</v>
      </c>
      <c r="G44" s="6" t="s">
        <v>2194</v>
      </c>
      <c r="H44" s="6" t="s">
        <v>2195</v>
      </c>
      <c r="I44" s="6" t="s">
        <v>2196</v>
      </c>
      <c r="J44" s="6" t="s">
        <v>711</v>
      </c>
      <c r="K44" s="6" t="s">
        <v>444</v>
      </c>
      <c r="L44" s="6" t="s">
        <v>367</v>
      </c>
    </row>
    <row r="45" spans="1:12">
      <c r="A45" s="6">
        <v>44</v>
      </c>
      <c r="B45" s="6" t="s">
        <v>76</v>
      </c>
      <c r="C45" s="6" t="s">
        <v>704</v>
      </c>
      <c r="D45" s="6" t="s">
        <v>705</v>
      </c>
      <c r="E45" s="6" t="s">
        <v>863</v>
      </c>
      <c r="F45" s="6" t="s">
        <v>864</v>
      </c>
      <c r="G45" s="6" t="s">
        <v>1922</v>
      </c>
      <c r="H45" s="6" t="s">
        <v>1923</v>
      </c>
      <c r="I45" s="6" t="s">
        <v>1924</v>
      </c>
      <c r="J45" s="6" t="s">
        <v>476</v>
      </c>
      <c r="K45" s="6" t="s">
        <v>444</v>
      </c>
      <c r="L45" s="6" t="s">
        <v>367</v>
      </c>
    </row>
    <row r="46" spans="1:12">
      <c r="A46" s="6">
        <v>45</v>
      </c>
      <c r="B46" s="6" t="s">
        <v>76</v>
      </c>
      <c r="C46" s="6" t="s">
        <v>704</v>
      </c>
      <c r="D46" s="6" t="s">
        <v>705</v>
      </c>
      <c r="E46" s="6" t="s">
        <v>863</v>
      </c>
      <c r="F46" s="6" t="s">
        <v>864</v>
      </c>
      <c r="G46" s="6" t="s">
        <v>2197</v>
      </c>
      <c r="H46" s="6" t="s">
        <v>2198</v>
      </c>
      <c r="I46" s="6" t="s">
        <v>2199</v>
      </c>
      <c r="J46" s="6" t="s">
        <v>711</v>
      </c>
      <c r="K46" s="6" t="s">
        <v>444</v>
      </c>
      <c r="L46" s="6" t="s">
        <v>367</v>
      </c>
    </row>
    <row r="47" spans="1:12">
      <c r="A47" s="6">
        <v>46</v>
      </c>
      <c r="B47" s="6" t="s">
        <v>76</v>
      </c>
      <c r="C47" s="6" t="s">
        <v>704</v>
      </c>
      <c r="D47" s="6" t="s">
        <v>705</v>
      </c>
      <c r="E47" s="6" t="s">
        <v>863</v>
      </c>
      <c r="F47" s="6" t="s">
        <v>864</v>
      </c>
      <c r="G47" s="6" t="s">
        <v>2200</v>
      </c>
      <c r="H47" s="6" t="s">
        <v>2201</v>
      </c>
      <c r="I47" s="6" t="s">
        <v>2202</v>
      </c>
      <c r="J47" s="6" t="s">
        <v>711</v>
      </c>
      <c r="K47" s="6" t="s">
        <v>470</v>
      </c>
      <c r="L47" s="6" t="s">
        <v>367</v>
      </c>
    </row>
    <row r="48" spans="1:12">
      <c r="A48" s="6">
        <v>47</v>
      </c>
      <c r="B48" s="6" t="s">
        <v>76</v>
      </c>
      <c r="C48" s="6" t="s">
        <v>704</v>
      </c>
      <c r="D48" s="6" t="s">
        <v>705</v>
      </c>
      <c r="E48" s="6" t="s">
        <v>863</v>
      </c>
      <c r="F48" s="6" t="s">
        <v>864</v>
      </c>
      <c r="G48" s="6" t="s">
        <v>1314</v>
      </c>
      <c r="H48" s="6" t="s">
        <v>1315</v>
      </c>
      <c r="I48" s="6" t="s">
        <v>1316</v>
      </c>
      <c r="J48" s="6" t="s">
        <v>711</v>
      </c>
      <c r="K48" s="6" t="s">
        <v>444</v>
      </c>
      <c r="L48" s="6" t="s">
        <v>367</v>
      </c>
    </row>
    <row r="49" spans="1:12">
      <c r="A49" s="6">
        <v>48</v>
      </c>
      <c r="B49" s="6" t="s">
        <v>76</v>
      </c>
      <c r="C49" s="6" t="s">
        <v>704</v>
      </c>
      <c r="D49" s="6" t="s">
        <v>705</v>
      </c>
      <c r="E49" s="6" t="s">
        <v>863</v>
      </c>
      <c r="F49" s="6" t="s">
        <v>864</v>
      </c>
      <c r="G49" s="6" t="s">
        <v>2203</v>
      </c>
      <c r="H49" s="6" t="s">
        <v>2204</v>
      </c>
      <c r="I49" s="6" t="s">
        <v>2205</v>
      </c>
      <c r="J49" s="6" t="s">
        <v>711</v>
      </c>
      <c r="K49" s="6" t="s">
        <v>444</v>
      </c>
      <c r="L49" s="6" t="s">
        <v>367</v>
      </c>
    </row>
    <row r="50" spans="1:12">
      <c r="A50" s="6">
        <v>49</v>
      </c>
      <c r="B50" s="6" t="s">
        <v>76</v>
      </c>
      <c r="C50" s="6" t="s">
        <v>704</v>
      </c>
      <c r="D50" s="6" t="s">
        <v>705</v>
      </c>
      <c r="E50" s="6" t="s">
        <v>863</v>
      </c>
      <c r="F50" s="6" t="s">
        <v>864</v>
      </c>
      <c r="G50" s="6" t="s">
        <v>1468</v>
      </c>
      <c r="H50" s="6" t="s">
        <v>1469</v>
      </c>
      <c r="I50" s="6" t="s">
        <v>479</v>
      </c>
      <c r="J50" s="6" t="s">
        <v>1470</v>
      </c>
      <c r="K50" s="6" t="s">
        <v>444</v>
      </c>
      <c r="L50" s="6" t="s">
        <v>367</v>
      </c>
    </row>
    <row r="51" spans="1:12">
      <c r="A51" s="6">
        <v>50</v>
      </c>
      <c r="B51" s="6" t="s">
        <v>76</v>
      </c>
      <c r="C51" s="6" t="s">
        <v>704</v>
      </c>
      <c r="D51" s="6" t="s">
        <v>705</v>
      </c>
      <c r="E51" s="6" t="s">
        <v>706</v>
      </c>
      <c r="F51" s="6" t="s">
        <v>707</v>
      </c>
      <c r="G51" s="6" t="s">
        <v>708</v>
      </c>
      <c r="H51" s="6" t="s">
        <v>709</v>
      </c>
      <c r="I51" s="6" t="s">
        <v>710</v>
      </c>
      <c r="J51" s="6" t="s">
        <v>711</v>
      </c>
      <c r="K51" s="6" t="s">
        <v>444</v>
      </c>
      <c r="L51" s="6" t="s">
        <v>367</v>
      </c>
    </row>
    <row r="52" spans="1:12">
      <c r="A52" s="6">
        <v>51</v>
      </c>
      <c r="B52" s="6" t="s">
        <v>76</v>
      </c>
      <c r="C52" s="6" t="s">
        <v>704</v>
      </c>
      <c r="D52" s="6" t="s">
        <v>705</v>
      </c>
      <c r="E52" s="6" t="s">
        <v>706</v>
      </c>
      <c r="F52" s="6" t="s">
        <v>707</v>
      </c>
      <c r="G52" s="6" t="s">
        <v>2206</v>
      </c>
      <c r="H52" s="6" t="s">
        <v>2207</v>
      </c>
      <c r="I52" s="6" t="s">
        <v>2208</v>
      </c>
      <c r="J52" s="6" t="s">
        <v>711</v>
      </c>
      <c r="K52" s="6" t="s">
        <v>444</v>
      </c>
      <c r="L52" s="6" t="s">
        <v>367</v>
      </c>
    </row>
    <row r="53" spans="1:12">
      <c r="A53" s="6">
        <v>52</v>
      </c>
      <c r="B53" s="6" t="s">
        <v>76</v>
      </c>
      <c r="C53" s="6" t="s">
        <v>704</v>
      </c>
      <c r="D53" s="6" t="s">
        <v>705</v>
      </c>
      <c r="E53" s="6" t="s">
        <v>836</v>
      </c>
      <c r="F53" s="6" t="s">
        <v>837</v>
      </c>
      <c r="G53" s="6" t="s">
        <v>2209</v>
      </c>
      <c r="H53" s="6" t="s">
        <v>2210</v>
      </c>
      <c r="I53" s="6" t="s">
        <v>2211</v>
      </c>
      <c r="J53" s="6" t="s">
        <v>711</v>
      </c>
      <c r="K53" s="6" t="s">
        <v>444</v>
      </c>
      <c r="L53" s="6" t="s">
        <v>367</v>
      </c>
    </row>
    <row r="54" spans="1:12">
      <c r="A54" s="6">
        <v>53</v>
      </c>
      <c r="B54" s="6" t="s">
        <v>76</v>
      </c>
      <c r="C54" s="6" t="s">
        <v>704</v>
      </c>
      <c r="D54" s="6" t="s">
        <v>705</v>
      </c>
      <c r="E54" s="6" t="s">
        <v>836</v>
      </c>
      <c r="F54" s="6" t="s">
        <v>837</v>
      </c>
      <c r="G54" s="6" t="s">
        <v>2061</v>
      </c>
      <c r="H54" s="6" t="s">
        <v>2062</v>
      </c>
      <c r="I54" s="6" t="s">
        <v>2063</v>
      </c>
      <c r="J54" s="6" t="s">
        <v>711</v>
      </c>
      <c r="K54" s="6" t="s">
        <v>444</v>
      </c>
      <c r="L54" s="6" t="s">
        <v>367</v>
      </c>
    </row>
    <row r="55" spans="1:12">
      <c r="A55" s="6">
        <v>54</v>
      </c>
      <c r="B55" s="6" t="s">
        <v>76</v>
      </c>
      <c r="C55" s="6" t="s">
        <v>704</v>
      </c>
      <c r="D55" s="6" t="s">
        <v>705</v>
      </c>
      <c r="E55" s="6" t="s">
        <v>836</v>
      </c>
      <c r="F55" s="6" t="s">
        <v>837</v>
      </c>
      <c r="G55" s="6" t="s">
        <v>2212</v>
      </c>
      <c r="H55" s="6" t="s">
        <v>2213</v>
      </c>
      <c r="I55" s="6" t="s">
        <v>2214</v>
      </c>
      <c r="J55" s="6" t="s">
        <v>711</v>
      </c>
      <c r="K55" s="6" t="s">
        <v>444</v>
      </c>
      <c r="L55" s="6" t="s">
        <v>367</v>
      </c>
    </row>
    <row r="56" spans="1:12">
      <c r="A56" s="6">
        <v>55</v>
      </c>
      <c r="B56" s="6" t="s">
        <v>76</v>
      </c>
      <c r="C56" s="6" t="s">
        <v>704</v>
      </c>
      <c r="D56" s="6" t="s">
        <v>705</v>
      </c>
      <c r="E56" s="6" t="s">
        <v>836</v>
      </c>
      <c r="F56" s="6" t="s">
        <v>837</v>
      </c>
      <c r="G56" s="6" t="s">
        <v>2215</v>
      </c>
      <c r="H56" s="6" t="s">
        <v>2216</v>
      </c>
      <c r="I56" s="6" t="s">
        <v>2217</v>
      </c>
      <c r="J56" s="6" t="s">
        <v>711</v>
      </c>
      <c r="K56" s="6" t="s">
        <v>444</v>
      </c>
      <c r="L56" s="6" t="s">
        <v>367</v>
      </c>
    </row>
    <row r="57" spans="1:12">
      <c r="A57" s="6">
        <v>56</v>
      </c>
      <c r="B57" s="6" t="s">
        <v>76</v>
      </c>
      <c r="C57" s="6" t="s">
        <v>704</v>
      </c>
      <c r="D57" s="6" t="s">
        <v>705</v>
      </c>
      <c r="E57" s="6" t="s">
        <v>836</v>
      </c>
      <c r="F57" s="6" t="s">
        <v>837</v>
      </c>
      <c r="G57" s="6" t="s">
        <v>2218</v>
      </c>
      <c r="H57" s="6" t="s">
        <v>2219</v>
      </c>
      <c r="I57" s="6" t="s">
        <v>2220</v>
      </c>
      <c r="J57" s="6" t="s">
        <v>711</v>
      </c>
      <c r="K57" s="6" t="s">
        <v>444</v>
      </c>
      <c r="L57" s="6" t="s">
        <v>367</v>
      </c>
    </row>
    <row r="58" spans="1:12">
      <c r="A58" s="6">
        <v>57</v>
      </c>
      <c r="B58" s="6" t="s">
        <v>76</v>
      </c>
      <c r="C58" s="6" t="s">
        <v>704</v>
      </c>
      <c r="D58" s="6" t="s">
        <v>705</v>
      </c>
      <c r="E58" s="6" t="s">
        <v>836</v>
      </c>
      <c r="F58" s="6" t="s">
        <v>837</v>
      </c>
      <c r="G58" s="6" t="s">
        <v>2221</v>
      </c>
      <c r="H58" s="6" t="s">
        <v>2222</v>
      </c>
      <c r="I58" s="6" t="s">
        <v>1464</v>
      </c>
      <c r="J58" s="6" t="s">
        <v>711</v>
      </c>
      <c r="K58" s="6" t="s">
        <v>444</v>
      </c>
      <c r="L58" s="6" t="s">
        <v>367</v>
      </c>
    </row>
    <row r="59" spans="1:12">
      <c r="A59" s="6">
        <v>58</v>
      </c>
      <c r="B59" s="6" t="s">
        <v>76</v>
      </c>
      <c r="C59" s="6" t="s">
        <v>704</v>
      </c>
      <c r="D59" s="6" t="s">
        <v>705</v>
      </c>
      <c r="E59" s="6" t="s">
        <v>836</v>
      </c>
      <c r="F59" s="6" t="s">
        <v>837</v>
      </c>
      <c r="G59" s="6" t="s">
        <v>1460</v>
      </c>
      <c r="H59" s="6" t="s">
        <v>2932</v>
      </c>
      <c r="I59" s="6" t="s">
        <v>1461</v>
      </c>
      <c r="J59" s="6" t="s">
        <v>476</v>
      </c>
      <c r="K59" s="6" t="s">
        <v>444</v>
      </c>
      <c r="L59" s="6" t="s">
        <v>367</v>
      </c>
    </row>
    <row r="60" spans="1:12">
      <c r="A60" s="6">
        <v>59</v>
      </c>
      <c r="B60" s="6" t="s">
        <v>76</v>
      </c>
      <c r="C60" s="6" t="s">
        <v>704</v>
      </c>
      <c r="D60" s="6" t="s">
        <v>705</v>
      </c>
      <c r="E60" s="6" t="s">
        <v>836</v>
      </c>
      <c r="F60" s="6" t="s">
        <v>837</v>
      </c>
      <c r="G60" s="6" t="s">
        <v>1462</v>
      </c>
      <c r="H60" s="6" t="s">
        <v>1463</v>
      </c>
      <c r="I60" s="6" t="s">
        <v>1464</v>
      </c>
      <c r="J60" s="6" t="s">
        <v>711</v>
      </c>
      <c r="K60" s="6" t="s">
        <v>444</v>
      </c>
      <c r="L60" s="6" t="s">
        <v>367</v>
      </c>
    </row>
    <row r="61" spans="1:12">
      <c r="A61" s="6">
        <v>60</v>
      </c>
      <c r="B61" s="6" t="s">
        <v>76</v>
      </c>
      <c r="C61" s="6" t="s">
        <v>704</v>
      </c>
      <c r="D61" s="6" t="s">
        <v>705</v>
      </c>
      <c r="E61" s="6" t="s">
        <v>844</v>
      </c>
      <c r="F61" s="6" t="s">
        <v>845</v>
      </c>
      <c r="G61" s="6" t="s">
        <v>625</v>
      </c>
      <c r="H61" s="6" t="s">
        <v>626</v>
      </c>
      <c r="I61" s="6" t="s">
        <v>627</v>
      </c>
      <c r="J61" s="6" t="s">
        <v>476</v>
      </c>
      <c r="K61" s="6" t="s">
        <v>444</v>
      </c>
      <c r="L61" s="6" t="s">
        <v>367</v>
      </c>
    </row>
    <row r="62" spans="1:12">
      <c r="A62" s="6">
        <v>61</v>
      </c>
      <c r="B62" s="6" t="s">
        <v>76</v>
      </c>
      <c r="C62" s="6" t="s">
        <v>704</v>
      </c>
      <c r="D62" s="6" t="s">
        <v>705</v>
      </c>
      <c r="E62" s="6" t="s">
        <v>844</v>
      </c>
      <c r="F62" s="6" t="s">
        <v>845</v>
      </c>
      <c r="G62" s="6" t="s">
        <v>2223</v>
      </c>
      <c r="H62" s="6" t="s">
        <v>2224</v>
      </c>
      <c r="I62" s="6" t="s">
        <v>2225</v>
      </c>
      <c r="J62" s="6" t="s">
        <v>711</v>
      </c>
      <c r="K62" s="6" t="s">
        <v>444</v>
      </c>
      <c r="L62" s="6" t="s">
        <v>367</v>
      </c>
    </row>
    <row r="63" spans="1:12">
      <c r="A63" s="6">
        <v>62</v>
      </c>
      <c r="B63" s="6" t="s">
        <v>76</v>
      </c>
      <c r="C63" s="6" t="s">
        <v>704</v>
      </c>
      <c r="D63" s="6" t="s">
        <v>705</v>
      </c>
      <c r="E63" s="6" t="s">
        <v>844</v>
      </c>
      <c r="F63" s="6" t="s">
        <v>845</v>
      </c>
      <c r="G63" s="6" t="s">
        <v>1460</v>
      </c>
      <c r="H63" s="6" t="s">
        <v>2932</v>
      </c>
      <c r="I63" s="6" t="s">
        <v>1461</v>
      </c>
      <c r="J63" s="6" t="s">
        <v>476</v>
      </c>
      <c r="K63" s="6" t="s">
        <v>444</v>
      </c>
      <c r="L63" s="6" t="s">
        <v>367</v>
      </c>
    </row>
    <row r="64" spans="1:12">
      <c r="A64" s="6">
        <v>63</v>
      </c>
      <c r="B64" s="6" t="s">
        <v>76</v>
      </c>
      <c r="C64" s="6" t="s">
        <v>704</v>
      </c>
      <c r="D64" s="6" t="s">
        <v>705</v>
      </c>
      <c r="E64" s="6" t="s">
        <v>816</v>
      </c>
      <c r="F64" s="6" t="s">
        <v>817</v>
      </c>
      <c r="G64" s="6" t="s">
        <v>625</v>
      </c>
      <c r="H64" s="6" t="s">
        <v>626</v>
      </c>
      <c r="I64" s="6" t="s">
        <v>627</v>
      </c>
      <c r="J64" s="6" t="s">
        <v>476</v>
      </c>
      <c r="K64" s="6" t="s">
        <v>444</v>
      </c>
      <c r="L64" s="6" t="s">
        <v>367</v>
      </c>
    </row>
    <row r="65" spans="1:12">
      <c r="A65" s="6">
        <v>64</v>
      </c>
      <c r="B65" s="6" t="s">
        <v>76</v>
      </c>
      <c r="C65" s="6" t="s">
        <v>704</v>
      </c>
      <c r="D65" s="6" t="s">
        <v>705</v>
      </c>
      <c r="E65" s="6" t="s">
        <v>816</v>
      </c>
      <c r="F65" s="6" t="s">
        <v>817</v>
      </c>
      <c r="G65" s="6" t="s">
        <v>2226</v>
      </c>
      <c r="H65" s="6" t="s">
        <v>2227</v>
      </c>
      <c r="I65" s="6" t="s">
        <v>2228</v>
      </c>
      <c r="J65" s="6" t="s">
        <v>711</v>
      </c>
      <c r="K65" s="6" t="s">
        <v>470</v>
      </c>
      <c r="L65" s="6" t="s">
        <v>367</v>
      </c>
    </row>
    <row r="66" spans="1:12">
      <c r="A66" s="6">
        <v>65</v>
      </c>
      <c r="B66" s="6" t="s">
        <v>76</v>
      </c>
      <c r="C66" s="6" t="s">
        <v>704</v>
      </c>
      <c r="D66" s="6" t="s">
        <v>705</v>
      </c>
      <c r="E66" s="6" t="s">
        <v>816</v>
      </c>
      <c r="F66" s="6" t="s">
        <v>817</v>
      </c>
      <c r="G66" s="6" t="s">
        <v>2229</v>
      </c>
      <c r="H66" s="6" t="s">
        <v>2230</v>
      </c>
      <c r="I66" s="6" t="s">
        <v>2231</v>
      </c>
      <c r="J66" s="6" t="s">
        <v>711</v>
      </c>
      <c r="K66" s="6" t="s">
        <v>444</v>
      </c>
      <c r="L66" s="6" t="s">
        <v>367</v>
      </c>
    </row>
    <row r="67" spans="1:12">
      <c r="A67" s="6">
        <v>66</v>
      </c>
      <c r="B67" s="6" t="s">
        <v>76</v>
      </c>
      <c r="C67" s="6" t="s">
        <v>704</v>
      </c>
      <c r="D67" s="6" t="s">
        <v>705</v>
      </c>
      <c r="E67" s="6" t="s">
        <v>816</v>
      </c>
      <c r="F67" s="6" t="s">
        <v>817</v>
      </c>
      <c r="G67" s="6" t="s">
        <v>2232</v>
      </c>
      <c r="H67" s="6" t="s">
        <v>2233</v>
      </c>
      <c r="I67" s="6" t="s">
        <v>2234</v>
      </c>
      <c r="J67" s="6" t="s">
        <v>711</v>
      </c>
      <c r="K67" s="6" t="s">
        <v>444</v>
      </c>
      <c r="L67" s="6" t="s">
        <v>367</v>
      </c>
    </row>
    <row r="68" spans="1:12">
      <c r="A68" s="6">
        <v>67</v>
      </c>
      <c r="B68" s="6" t="s">
        <v>76</v>
      </c>
      <c r="C68" s="6" t="s">
        <v>704</v>
      </c>
      <c r="D68" s="6" t="s">
        <v>705</v>
      </c>
      <c r="E68" s="6" t="s">
        <v>781</v>
      </c>
      <c r="F68" s="6" t="s">
        <v>782</v>
      </c>
      <c r="G68" s="6" t="s">
        <v>2235</v>
      </c>
      <c r="H68" s="6" t="s">
        <v>2236</v>
      </c>
      <c r="I68" s="6" t="s">
        <v>2237</v>
      </c>
      <c r="J68" s="6" t="s">
        <v>711</v>
      </c>
      <c r="K68" s="6" t="s">
        <v>444</v>
      </c>
      <c r="L68" s="6" t="s">
        <v>367</v>
      </c>
    </row>
    <row r="69" spans="1:12">
      <c r="A69" s="6">
        <v>68</v>
      </c>
      <c r="B69" s="6" t="s">
        <v>76</v>
      </c>
      <c r="C69" s="6" t="s">
        <v>704</v>
      </c>
      <c r="D69" s="6" t="s">
        <v>705</v>
      </c>
      <c r="E69" s="6" t="s">
        <v>781</v>
      </c>
      <c r="F69" s="6" t="s">
        <v>782</v>
      </c>
      <c r="G69" s="6" t="s">
        <v>2061</v>
      </c>
      <c r="H69" s="6" t="s">
        <v>2062</v>
      </c>
      <c r="I69" s="6" t="s">
        <v>2063</v>
      </c>
      <c r="J69" s="6" t="s">
        <v>711</v>
      </c>
      <c r="K69" s="6" t="s">
        <v>488</v>
      </c>
      <c r="L69" s="6" t="s">
        <v>367</v>
      </c>
    </row>
    <row r="70" spans="1:12">
      <c r="A70" s="6">
        <v>69</v>
      </c>
      <c r="B70" s="6" t="s">
        <v>76</v>
      </c>
      <c r="C70" s="6" t="s">
        <v>704</v>
      </c>
      <c r="D70" s="6" t="s">
        <v>705</v>
      </c>
      <c r="E70" s="6" t="s">
        <v>781</v>
      </c>
      <c r="F70" s="6" t="s">
        <v>782</v>
      </c>
      <c r="G70" s="6" t="s">
        <v>2061</v>
      </c>
      <c r="H70" s="6" t="s">
        <v>2062</v>
      </c>
      <c r="I70" s="6" t="s">
        <v>2063</v>
      </c>
      <c r="J70" s="6" t="s">
        <v>711</v>
      </c>
      <c r="K70" s="6" t="s">
        <v>444</v>
      </c>
      <c r="L70" s="6" t="s">
        <v>367</v>
      </c>
    </row>
    <row r="71" spans="1:12">
      <c r="A71" s="6">
        <v>70</v>
      </c>
      <c r="B71" s="6" t="s">
        <v>76</v>
      </c>
      <c r="C71" s="6" t="s">
        <v>704</v>
      </c>
      <c r="D71" s="6" t="s">
        <v>705</v>
      </c>
      <c r="E71" s="6" t="s">
        <v>781</v>
      </c>
      <c r="F71" s="6" t="s">
        <v>782</v>
      </c>
      <c r="G71" s="6" t="s">
        <v>2061</v>
      </c>
      <c r="H71" s="6" t="s">
        <v>2062</v>
      </c>
      <c r="I71" s="6" t="s">
        <v>2063</v>
      </c>
      <c r="J71" s="6" t="s">
        <v>711</v>
      </c>
      <c r="K71" s="6" t="s">
        <v>494</v>
      </c>
      <c r="L71" s="6" t="s">
        <v>367</v>
      </c>
    </row>
    <row r="72" spans="1:12">
      <c r="A72" s="6">
        <v>71</v>
      </c>
      <c r="B72" s="6" t="s">
        <v>76</v>
      </c>
      <c r="C72" s="6" t="s">
        <v>704</v>
      </c>
      <c r="D72" s="6" t="s">
        <v>705</v>
      </c>
      <c r="E72" s="6" t="s">
        <v>781</v>
      </c>
      <c r="F72" s="6" t="s">
        <v>782</v>
      </c>
      <c r="G72" s="6" t="s">
        <v>2238</v>
      </c>
      <c r="H72" s="6" t="s">
        <v>2239</v>
      </c>
      <c r="I72" s="6" t="s">
        <v>2240</v>
      </c>
      <c r="J72" s="6" t="s">
        <v>711</v>
      </c>
      <c r="K72" s="6" t="s">
        <v>444</v>
      </c>
      <c r="L72" s="6" t="s">
        <v>367</v>
      </c>
    </row>
    <row r="73" spans="1:12">
      <c r="A73" s="6">
        <v>72</v>
      </c>
      <c r="B73" s="6" t="s">
        <v>76</v>
      </c>
      <c r="C73" s="6" t="s">
        <v>704</v>
      </c>
      <c r="D73" s="6" t="s">
        <v>705</v>
      </c>
      <c r="E73" s="6" t="s">
        <v>781</v>
      </c>
      <c r="F73" s="6" t="s">
        <v>782</v>
      </c>
      <c r="G73" s="6" t="s">
        <v>2241</v>
      </c>
      <c r="H73" s="6" t="s">
        <v>2242</v>
      </c>
      <c r="I73" s="6" t="s">
        <v>2243</v>
      </c>
      <c r="J73" s="6" t="s">
        <v>711</v>
      </c>
      <c r="K73" s="6" t="s">
        <v>444</v>
      </c>
      <c r="L73" s="6" t="s">
        <v>367</v>
      </c>
    </row>
    <row r="74" spans="1:12">
      <c r="A74" s="6">
        <v>73</v>
      </c>
      <c r="B74" s="6" t="s">
        <v>76</v>
      </c>
      <c r="C74" s="6" t="s">
        <v>704</v>
      </c>
      <c r="D74" s="6" t="s">
        <v>705</v>
      </c>
      <c r="E74" s="6" t="s">
        <v>781</v>
      </c>
      <c r="F74" s="6" t="s">
        <v>782</v>
      </c>
      <c r="G74" s="6" t="s">
        <v>1460</v>
      </c>
      <c r="H74" s="6" t="s">
        <v>2932</v>
      </c>
      <c r="I74" s="6" t="s">
        <v>1461</v>
      </c>
      <c r="J74" s="6" t="s">
        <v>476</v>
      </c>
      <c r="K74" s="6" t="s">
        <v>444</v>
      </c>
      <c r="L74" s="6" t="s">
        <v>367</v>
      </c>
    </row>
    <row r="75" spans="1:12">
      <c r="A75" s="6">
        <v>74</v>
      </c>
      <c r="B75" s="6" t="s">
        <v>76</v>
      </c>
      <c r="C75" s="6" t="s">
        <v>687</v>
      </c>
      <c r="D75" s="6" t="s">
        <v>688</v>
      </c>
      <c r="E75" s="6" t="s">
        <v>1510</v>
      </c>
      <c r="F75" s="6" t="s">
        <v>1511</v>
      </c>
      <c r="G75" s="6" t="s">
        <v>2082</v>
      </c>
      <c r="H75" s="6" t="s">
        <v>2083</v>
      </c>
      <c r="I75" s="6" t="s">
        <v>2084</v>
      </c>
      <c r="J75" s="6" t="s">
        <v>476</v>
      </c>
      <c r="K75" s="6" t="s">
        <v>444</v>
      </c>
      <c r="L75" s="6" t="s">
        <v>367</v>
      </c>
    </row>
    <row r="76" spans="1:12">
      <c r="A76" s="6">
        <v>75</v>
      </c>
      <c r="B76" s="6" t="s">
        <v>76</v>
      </c>
      <c r="C76" s="6" t="s">
        <v>687</v>
      </c>
      <c r="D76" s="6" t="s">
        <v>688</v>
      </c>
      <c r="E76" s="6" t="s">
        <v>1512</v>
      </c>
      <c r="F76" s="6" t="s">
        <v>1513</v>
      </c>
      <c r="G76" s="6" t="s">
        <v>1955</v>
      </c>
      <c r="H76" s="6" t="s">
        <v>1956</v>
      </c>
      <c r="I76" s="6" t="s">
        <v>1957</v>
      </c>
      <c r="J76" s="6" t="s">
        <v>524</v>
      </c>
      <c r="K76" s="6" t="s">
        <v>488</v>
      </c>
      <c r="L76" s="6" t="s">
        <v>367</v>
      </c>
    </row>
    <row r="77" spans="1:12">
      <c r="A77" s="6">
        <v>76</v>
      </c>
      <c r="B77" s="6" t="s">
        <v>76</v>
      </c>
      <c r="C77" s="6" t="s">
        <v>687</v>
      </c>
      <c r="D77" s="6" t="s">
        <v>688</v>
      </c>
      <c r="E77" s="6" t="s">
        <v>1512</v>
      </c>
      <c r="F77" s="6" t="s">
        <v>1513</v>
      </c>
      <c r="G77" s="6" t="s">
        <v>1955</v>
      </c>
      <c r="H77" s="6" t="s">
        <v>1956</v>
      </c>
      <c r="I77" s="6" t="s">
        <v>1957</v>
      </c>
      <c r="J77" s="6" t="s">
        <v>524</v>
      </c>
      <c r="K77" s="6" t="s">
        <v>2244</v>
      </c>
      <c r="L77" s="6" t="s">
        <v>367</v>
      </c>
    </row>
    <row r="78" spans="1:12">
      <c r="A78" s="6">
        <v>77</v>
      </c>
      <c r="B78" s="6" t="s">
        <v>76</v>
      </c>
      <c r="C78" s="6" t="s">
        <v>687</v>
      </c>
      <c r="D78" s="6" t="s">
        <v>688</v>
      </c>
      <c r="E78" s="6" t="s">
        <v>1512</v>
      </c>
      <c r="F78" s="6" t="s">
        <v>1513</v>
      </c>
      <c r="G78" s="6" t="s">
        <v>1955</v>
      </c>
      <c r="H78" s="6" t="s">
        <v>1956</v>
      </c>
      <c r="I78" s="6" t="s">
        <v>1957</v>
      </c>
      <c r="J78" s="6" t="s">
        <v>524</v>
      </c>
      <c r="K78" s="6" t="s">
        <v>444</v>
      </c>
      <c r="L78" s="6" t="s">
        <v>367</v>
      </c>
    </row>
    <row r="79" spans="1:12">
      <c r="A79" s="6">
        <v>78</v>
      </c>
      <c r="B79" s="6" t="s">
        <v>76</v>
      </c>
      <c r="C79" s="6" t="s">
        <v>687</v>
      </c>
      <c r="D79" s="6" t="s">
        <v>688</v>
      </c>
      <c r="E79" s="6" t="s">
        <v>1512</v>
      </c>
      <c r="F79" s="6" t="s">
        <v>1513</v>
      </c>
      <c r="G79" s="6" t="s">
        <v>1955</v>
      </c>
      <c r="H79" s="6" t="s">
        <v>1956</v>
      </c>
      <c r="I79" s="6" t="s">
        <v>1957</v>
      </c>
      <c r="J79" s="6" t="s">
        <v>524</v>
      </c>
      <c r="K79" s="6" t="s">
        <v>494</v>
      </c>
      <c r="L79" s="6" t="s">
        <v>367</v>
      </c>
    </row>
    <row r="80" spans="1:12">
      <c r="A80" s="6">
        <v>79</v>
      </c>
      <c r="B80" s="6" t="s">
        <v>76</v>
      </c>
      <c r="C80" s="6" t="s">
        <v>687</v>
      </c>
      <c r="D80" s="6" t="s">
        <v>688</v>
      </c>
      <c r="E80" s="6" t="s">
        <v>1512</v>
      </c>
      <c r="F80" s="6" t="s">
        <v>1513</v>
      </c>
      <c r="G80" s="6" t="s">
        <v>2245</v>
      </c>
      <c r="H80" s="6" t="s">
        <v>2246</v>
      </c>
      <c r="I80" s="6" t="s">
        <v>2247</v>
      </c>
      <c r="J80" s="6" t="s">
        <v>476</v>
      </c>
      <c r="K80" s="6" t="s">
        <v>444</v>
      </c>
      <c r="L80" s="6" t="s">
        <v>367</v>
      </c>
    </row>
    <row r="81" spans="1:12">
      <c r="A81" s="6">
        <v>80</v>
      </c>
      <c r="B81" s="6" t="s">
        <v>76</v>
      </c>
      <c r="C81" s="6" t="s">
        <v>687</v>
      </c>
      <c r="D81" s="6" t="s">
        <v>688</v>
      </c>
      <c r="E81" s="6" t="s">
        <v>1059</v>
      </c>
      <c r="F81" s="6" t="s">
        <v>1514</v>
      </c>
      <c r="G81" s="6" t="s">
        <v>1881</v>
      </c>
      <c r="H81" s="6" t="s">
        <v>1882</v>
      </c>
      <c r="I81" s="6" t="s">
        <v>1883</v>
      </c>
      <c r="J81" s="6" t="s">
        <v>524</v>
      </c>
      <c r="K81" s="6" t="s">
        <v>444</v>
      </c>
      <c r="L81" s="6" t="s">
        <v>367</v>
      </c>
    </row>
    <row r="82" spans="1:12">
      <c r="A82" s="6">
        <v>81</v>
      </c>
      <c r="B82" s="6" t="s">
        <v>76</v>
      </c>
      <c r="C82" s="6" t="s">
        <v>687</v>
      </c>
      <c r="D82" s="6" t="s">
        <v>688</v>
      </c>
      <c r="E82" s="6" t="s">
        <v>1515</v>
      </c>
      <c r="F82" s="6" t="s">
        <v>1516</v>
      </c>
      <c r="G82" s="6" t="s">
        <v>1881</v>
      </c>
      <c r="H82" s="6" t="s">
        <v>1882</v>
      </c>
      <c r="I82" s="6" t="s">
        <v>1883</v>
      </c>
      <c r="J82" s="6" t="s">
        <v>524</v>
      </c>
      <c r="K82" s="6" t="s">
        <v>488</v>
      </c>
      <c r="L82" s="6" t="s">
        <v>367</v>
      </c>
    </row>
    <row r="83" spans="1:12">
      <c r="A83" s="6">
        <v>82</v>
      </c>
      <c r="B83" s="6" t="s">
        <v>76</v>
      </c>
      <c r="C83" s="6" t="s">
        <v>687</v>
      </c>
      <c r="D83" s="6" t="s">
        <v>688</v>
      </c>
      <c r="E83" s="6" t="s">
        <v>1515</v>
      </c>
      <c r="F83" s="6" t="s">
        <v>1516</v>
      </c>
      <c r="G83" s="6" t="s">
        <v>1881</v>
      </c>
      <c r="H83" s="6" t="s">
        <v>1882</v>
      </c>
      <c r="I83" s="6" t="s">
        <v>1883</v>
      </c>
      <c r="J83" s="6" t="s">
        <v>524</v>
      </c>
      <c r="K83" s="6" t="s">
        <v>444</v>
      </c>
      <c r="L83" s="6" t="s">
        <v>367</v>
      </c>
    </row>
    <row r="84" spans="1:12">
      <c r="A84" s="6">
        <v>83</v>
      </c>
      <c r="B84" s="6" t="s">
        <v>76</v>
      </c>
      <c r="C84" s="6" t="s">
        <v>687</v>
      </c>
      <c r="D84" s="6" t="s">
        <v>688</v>
      </c>
      <c r="E84" s="6" t="s">
        <v>1515</v>
      </c>
      <c r="F84" s="6" t="s">
        <v>1516</v>
      </c>
      <c r="G84" s="6" t="s">
        <v>1881</v>
      </c>
      <c r="H84" s="6" t="s">
        <v>1882</v>
      </c>
      <c r="I84" s="6" t="s">
        <v>1883</v>
      </c>
      <c r="J84" s="6" t="s">
        <v>524</v>
      </c>
      <c r="K84" s="6" t="s">
        <v>494</v>
      </c>
      <c r="L84" s="6" t="s">
        <v>367</v>
      </c>
    </row>
    <row r="85" spans="1:12">
      <c r="A85" s="6">
        <v>84</v>
      </c>
      <c r="B85" s="6" t="s">
        <v>76</v>
      </c>
      <c r="C85" s="6" t="s">
        <v>687</v>
      </c>
      <c r="D85" s="6" t="s">
        <v>688</v>
      </c>
      <c r="E85" s="6" t="s">
        <v>1515</v>
      </c>
      <c r="F85" s="6" t="s">
        <v>1516</v>
      </c>
      <c r="G85" s="6" t="s">
        <v>2245</v>
      </c>
      <c r="H85" s="6" t="s">
        <v>2246</v>
      </c>
      <c r="I85" s="6" t="s">
        <v>2247</v>
      </c>
      <c r="J85" s="6" t="s">
        <v>476</v>
      </c>
      <c r="K85" s="6" t="s">
        <v>444</v>
      </c>
      <c r="L85" s="6" t="s">
        <v>367</v>
      </c>
    </row>
    <row r="86" spans="1:12">
      <c r="A86" s="6">
        <v>85</v>
      </c>
      <c r="B86" s="6" t="s">
        <v>76</v>
      </c>
      <c r="C86" s="6" t="s">
        <v>687</v>
      </c>
      <c r="D86" s="6" t="s">
        <v>688</v>
      </c>
      <c r="E86" s="6" t="s">
        <v>1284</v>
      </c>
      <c r="F86" s="6" t="s">
        <v>1285</v>
      </c>
      <c r="G86" s="6" t="s">
        <v>1955</v>
      </c>
      <c r="H86" s="6" t="s">
        <v>1956</v>
      </c>
      <c r="I86" s="6" t="s">
        <v>1957</v>
      </c>
      <c r="J86" s="6" t="s">
        <v>524</v>
      </c>
      <c r="K86" s="6" t="s">
        <v>444</v>
      </c>
      <c r="L86" s="6" t="s">
        <v>367</v>
      </c>
    </row>
    <row r="87" spans="1:12">
      <c r="A87" s="6">
        <v>86</v>
      </c>
      <c r="B87" s="6" t="s">
        <v>76</v>
      </c>
      <c r="C87" s="6" t="s">
        <v>687</v>
      </c>
      <c r="D87" s="6" t="s">
        <v>688</v>
      </c>
      <c r="E87" s="6" t="s">
        <v>1284</v>
      </c>
      <c r="F87" s="6" t="s">
        <v>1285</v>
      </c>
      <c r="G87" s="6" t="s">
        <v>2971</v>
      </c>
      <c r="H87" s="6" t="s">
        <v>2972</v>
      </c>
      <c r="I87" s="6" t="s">
        <v>2973</v>
      </c>
      <c r="J87" s="6" t="s">
        <v>694</v>
      </c>
      <c r="K87" s="6" t="s">
        <v>444</v>
      </c>
      <c r="L87" s="6" t="s">
        <v>367</v>
      </c>
    </row>
    <row r="88" spans="1:12">
      <c r="A88" s="6">
        <v>87</v>
      </c>
      <c r="B88" s="6" t="s">
        <v>76</v>
      </c>
      <c r="C88" s="6" t="s">
        <v>687</v>
      </c>
      <c r="D88" s="6" t="s">
        <v>688</v>
      </c>
      <c r="E88" s="6" t="s">
        <v>1284</v>
      </c>
      <c r="F88" s="6" t="s">
        <v>1285</v>
      </c>
      <c r="G88" s="6" t="s">
        <v>691</v>
      </c>
      <c r="H88" s="6" t="s">
        <v>692</v>
      </c>
      <c r="I88" s="6" t="s">
        <v>693</v>
      </c>
      <c r="J88" s="6" t="s">
        <v>694</v>
      </c>
      <c r="K88" s="6" t="s">
        <v>444</v>
      </c>
      <c r="L88" s="6" t="s">
        <v>367</v>
      </c>
    </row>
    <row r="89" spans="1:12">
      <c r="A89" s="6">
        <v>88</v>
      </c>
      <c r="B89" s="6" t="s">
        <v>76</v>
      </c>
      <c r="C89" s="6" t="s">
        <v>687</v>
      </c>
      <c r="D89" s="6" t="s">
        <v>688</v>
      </c>
      <c r="E89" s="6" t="s">
        <v>1284</v>
      </c>
      <c r="F89" s="6" t="s">
        <v>1285</v>
      </c>
      <c r="G89" s="6" t="s">
        <v>2248</v>
      </c>
      <c r="H89" s="6" t="s">
        <v>2249</v>
      </c>
      <c r="I89" s="6" t="s">
        <v>2250</v>
      </c>
      <c r="J89" s="6" t="s">
        <v>694</v>
      </c>
      <c r="K89" s="6" t="s">
        <v>444</v>
      </c>
      <c r="L89" s="6" t="s">
        <v>367</v>
      </c>
    </row>
    <row r="90" spans="1:12">
      <c r="A90" s="6">
        <v>89</v>
      </c>
      <c r="B90" s="6" t="s">
        <v>76</v>
      </c>
      <c r="C90" s="6" t="s">
        <v>687</v>
      </c>
      <c r="D90" s="6" t="s">
        <v>688</v>
      </c>
      <c r="E90" s="6" t="s">
        <v>1284</v>
      </c>
      <c r="F90" s="6" t="s">
        <v>1285</v>
      </c>
      <c r="G90" s="6" t="s">
        <v>1286</v>
      </c>
      <c r="H90" s="6" t="s">
        <v>1287</v>
      </c>
      <c r="I90" s="6" t="s">
        <v>1288</v>
      </c>
      <c r="J90" s="6" t="s">
        <v>694</v>
      </c>
      <c r="K90" s="6" t="s">
        <v>444</v>
      </c>
      <c r="L90" s="6" t="s">
        <v>367</v>
      </c>
    </row>
    <row r="91" spans="1:12">
      <c r="A91" s="6">
        <v>90</v>
      </c>
      <c r="B91" s="6" t="s">
        <v>76</v>
      </c>
      <c r="C91" s="6" t="s">
        <v>687</v>
      </c>
      <c r="D91" s="6" t="s">
        <v>688</v>
      </c>
      <c r="E91" s="6" t="s">
        <v>689</v>
      </c>
      <c r="F91" s="6" t="s">
        <v>690</v>
      </c>
      <c r="G91" s="6" t="s">
        <v>691</v>
      </c>
      <c r="H91" s="6" t="s">
        <v>692</v>
      </c>
      <c r="I91" s="6" t="s">
        <v>693</v>
      </c>
      <c r="J91" s="6" t="s">
        <v>694</v>
      </c>
      <c r="K91" s="6" t="s">
        <v>444</v>
      </c>
      <c r="L91" s="6" t="s">
        <v>367</v>
      </c>
    </row>
    <row r="92" spans="1:12">
      <c r="A92" s="6">
        <v>91</v>
      </c>
      <c r="B92" s="6" t="s">
        <v>76</v>
      </c>
      <c r="C92" s="6" t="s">
        <v>687</v>
      </c>
      <c r="D92" s="6" t="s">
        <v>688</v>
      </c>
      <c r="E92" s="6" t="s">
        <v>1226</v>
      </c>
      <c r="F92" s="6" t="s">
        <v>1227</v>
      </c>
      <c r="G92" s="6" t="s">
        <v>1228</v>
      </c>
      <c r="H92" s="6" t="s">
        <v>1229</v>
      </c>
      <c r="I92" s="6" t="s">
        <v>1230</v>
      </c>
      <c r="J92" s="6" t="s">
        <v>694</v>
      </c>
      <c r="K92" s="6" t="s">
        <v>911</v>
      </c>
      <c r="L92" s="6" t="s">
        <v>367</v>
      </c>
    </row>
    <row r="93" spans="1:12">
      <c r="A93" s="6">
        <v>92</v>
      </c>
      <c r="B93" s="6" t="s">
        <v>76</v>
      </c>
      <c r="C93" s="6" t="s">
        <v>687</v>
      </c>
      <c r="D93" s="6" t="s">
        <v>688</v>
      </c>
      <c r="E93" s="6" t="s">
        <v>1226</v>
      </c>
      <c r="F93" s="6" t="s">
        <v>1227</v>
      </c>
      <c r="G93" s="6" t="s">
        <v>2251</v>
      </c>
      <c r="H93" s="6" t="s">
        <v>2252</v>
      </c>
      <c r="I93" s="6" t="s">
        <v>2253</v>
      </c>
      <c r="J93" s="6" t="s">
        <v>694</v>
      </c>
      <c r="K93" s="6" t="s">
        <v>444</v>
      </c>
      <c r="L93" s="6" t="s">
        <v>367</v>
      </c>
    </row>
    <row r="94" spans="1:12">
      <c r="A94" s="6">
        <v>93</v>
      </c>
      <c r="B94" s="6" t="s">
        <v>76</v>
      </c>
      <c r="C94" s="6" t="s">
        <v>687</v>
      </c>
      <c r="D94" s="6" t="s">
        <v>688</v>
      </c>
      <c r="E94" s="6" t="s">
        <v>1226</v>
      </c>
      <c r="F94" s="6" t="s">
        <v>1227</v>
      </c>
      <c r="G94" s="6" t="s">
        <v>1286</v>
      </c>
      <c r="H94" s="6" t="s">
        <v>1287</v>
      </c>
      <c r="I94" s="6" t="s">
        <v>1288</v>
      </c>
      <c r="J94" s="6" t="s">
        <v>694</v>
      </c>
      <c r="K94" s="6" t="s">
        <v>444</v>
      </c>
      <c r="L94" s="6" t="s">
        <v>367</v>
      </c>
    </row>
    <row r="95" spans="1:12">
      <c r="A95" s="6">
        <v>94</v>
      </c>
      <c r="B95" s="6" t="s">
        <v>76</v>
      </c>
      <c r="C95" s="6" t="s">
        <v>687</v>
      </c>
      <c r="D95" s="6" t="s">
        <v>688</v>
      </c>
      <c r="E95" s="6" t="s">
        <v>1517</v>
      </c>
      <c r="F95" s="6" t="s">
        <v>1518</v>
      </c>
      <c r="G95" s="6" t="s">
        <v>1286</v>
      </c>
      <c r="H95" s="6" t="s">
        <v>1287</v>
      </c>
      <c r="I95" s="6" t="s">
        <v>1288</v>
      </c>
      <c r="J95" s="6" t="s">
        <v>694</v>
      </c>
      <c r="K95" s="6" t="s">
        <v>444</v>
      </c>
      <c r="L95" s="6" t="s">
        <v>367</v>
      </c>
    </row>
    <row r="96" spans="1:12">
      <c r="A96" s="6">
        <v>95</v>
      </c>
      <c r="B96" s="6" t="s">
        <v>76</v>
      </c>
      <c r="C96" s="6" t="s">
        <v>687</v>
      </c>
      <c r="D96" s="6" t="s">
        <v>688</v>
      </c>
      <c r="E96" s="6" t="s">
        <v>1519</v>
      </c>
      <c r="F96" s="6" t="s">
        <v>1520</v>
      </c>
      <c r="G96" s="6" t="s">
        <v>2251</v>
      </c>
      <c r="H96" s="6" t="s">
        <v>2252</v>
      </c>
      <c r="I96" s="6" t="s">
        <v>2253</v>
      </c>
      <c r="J96" s="6" t="s">
        <v>694</v>
      </c>
      <c r="K96" s="6" t="s">
        <v>444</v>
      </c>
      <c r="L96" s="6" t="s">
        <v>367</v>
      </c>
    </row>
    <row r="97" spans="1:12">
      <c r="A97" s="6">
        <v>96</v>
      </c>
      <c r="B97" s="6" t="s">
        <v>76</v>
      </c>
      <c r="C97" s="6" t="s">
        <v>687</v>
      </c>
      <c r="D97" s="6" t="s">
        <v>688</v>
      </c>
      <c r="E97" s="6" t="s">
        <v>1519</v>
      </c>
      <c r="F97" s="6" t="s">
        <v>1520</v>
      </c>
      <c r="G97" s="6" t="s">
        <v>1286</v>
      </c>
      <c r="H97" s="6" t="s">
        <v>1287</v>
      </c>
      <c r="I97" s="6" t="s">
        <v>1288</v>
      </c>
      <c r="J97" s="6" t="s">
        <v>694</v>
      </c>
      <c r="K97" s="6" t="s">
        <v>444</v>
      </c>
      <c r="L97" s="6" t="s">
        <v>367</v>
      </c>
    </row>
    <row r="98" spans="1:12">
      <c r="A98" s="6">
        <v>97</v>
      </c>
      <c r="B98" s="6" t="s">
        <v>76</v>
      </c>
      <c r="C98" s="6" t="s">
        <v>465</v>
      </c>
      <c r="D98" s="6" t="s">
        <v>466</v>
      </c>
      <c r="E98" s="6" t="s">
        <v>465</v>
      </c>
      <c r="F98" s="6" t="s">
        <v>466</v>
      </c>
      <c r="G98" s="6" t="s">
        <v>467</v>
      </c>
      <c r="H98" s="6" t="s">
        <v>3036</v>
      </c>
      <c r="I98" s="6" t="s">
        <v>468</v>
      </c>
      <c r="J98" s="6" t="s">
        <v>469</v>
      </c>
      <c r="K98" s="6" t="s">
        <v>470</v>
      </c>
      <c r="L98" s="6" t="s">
        <v>367</v>
      </c>
    </row>
    <row r="99" spans="1:12">
      <c r="A99" s="6">
        <v>98</v>
      </c>
      <c r="B99" s="6" t="s">
        <v>76</v>
      </c>
      <c r="C99" s="6" t="s">
        <v>465</v>
      </c>
      <c r="D99" s="6" t="s">
        <v>466</v>
      </c>
      <c r="E99" s="6" t="s">
        <v>465</v>
      </c>
      <c r="F99" s="6" t="s">
        <v>466</v>
      </c>
      <c r="G99" s="6" t="s">
        <v>2254</v>
      </c>
      <c r="H99" s="6" t="s">
        <v>2255</v>
      </c>
      <c r="I99" s="6" t="s">
        <v>2256</v>
      </c>
      <c r="J99" s="6" t="s">
        <v>2257</v>
      </c>
      <c r="K99" s="6" t="s">
        <v>484</v>
      </c>
      <c r="L99" s="6" t="s">
        <v>367</v>
      </c>
    </row>
    <row r="100" spans="1:12">
      <c r="A100" s="6">
        <v>99</v>
      </c>
      <c r="B100" s="6" t="s">
        <v>76</v>
      </c>
      <c r="C100" s="6" t="s">
        <v>465</v>
      </c>
      <c r="D100" s="6" t="s">
        <v>466</v>
      </c>
      <c r="E100" s="6" t="s">
        <v>465</v>
      </c>
      <c r="F100" s="6" t="s">
        <v>466</v>
      </c>
      <c r="G100" s="6" t="s">
        <v>2052</v>
      </c>
      <c r="H100" s="6" t="s">
        <v>2053</v>
      </c>
      <c r="I100" s="6" t="s">
        <v>2054</v>
      </c>
      <c r="J100" s="6" t="s">
        <v>469</v>
      </c>
      <c r="K100" s="6" t="s">
        <v>444</v>
      </c>
      <c r="L100" s="6" t="s">
        <v>367</v>
      </c>
    </row>
    <row r="101" spans="1:12">
      <c r="A101" s="6">
        <v>100</v>
      </c>
      <c r="B101" s="6" t="s">
        <v>76</v>
      </c>
      <c r="C101" s="6" t="s">
        <v>465</v>
      </c>
      <c r="D101" s="6" t="s">
        <v>466</v>
      </c>
      <c r="E101" s="6" t="s">
        <v>465</v>
      </c>
      <c r="F101" s="6" t="s">
        <v>466</v>
      </c>
      <c r="G101" s="6" t="s">
        <v>877</v>
      </c>
      <c r="H101" s="6" t="s">
        <v>878</v>
      </c>
      <c r="I101" s="6" t="s">
        <v>879</v>
      </c>
      <c r="J101" s="6" t="s">
        <v>469</v>
      </c>
      <c r="K101" s="6" t="s">
        <v>444</v>
      </c>
      <c r="L101" s="6" t="s">
        <v>367</v>
      </c>
    </row>
    <row r="102" spans="1:12">
      <c r="A102" s="6">
        <v>101</v>
      </c>
      <c r="B102" s="6" t="s">
        <v>76</v>
      </c>
      <c r="C102" s="6" t="s">
        <v>465</v>
      </c>
      <c r="D102" s="6" t="s">
        <v>466</v>
      </c>
      <c r="E102" s="6" t="s">
        <v>465</v>
      </c>
      <c r="F102" s="6" t="s">
        <v>466</v>
      </c>
      <c r="G102" s="6" t="s">
        <v>3037</v>
      </c>
      <c r="H102" s="6" t="s">
        <v>3038</v>
      </c>
      <c r="I102" s="6" t="s">
        <v>3039</v>
      </c>
      <c r="J102" s="6" t="s">
        <v>476</v>
      </c>
      <c r="K102" s="6" t="s">
        <v>444</v>
      </c>
      <c r="L102" s="6" t="s">
        <v>367</v>
      </c>
    </row>
    <row r="103" spans="1:12">
      <c r="A103" s="6">
        <v>102</v>
      </c>
      <c r="B103" s="6" t="s">
        <v>76</v>
      </c>
      <c r="C103" s="6" t="s">
        <v>465</v>
      </c>
      <c r="D103" s="6" t="s">
        <v>466</v>
      </c>
      <c r="E103" s="6" t="s">
        <v>465</v>
      </c>
      <c r="F103" s="6" t="s">
        <v>466</v>
      </c>
      <c r="G103" s="6" t="s">
        <v>2258</v>
      </c>
      <c r="H103" s="6" t="s">
        <v>2259</v>
      </c>
      <c r="I103" s="6" t="s">
        <v>2011</v>
      </c>
      <c r="J103" s="6" t="s">
        <v>2260</v>
      </c>
      <c r="K103" s="6" t="s">
        <v>444</v>
      </c>
      <c r="L103" s="6" t="s">
        <v>367</v>
      </c>
    </row>
    <row r="104" spans="1:12">
      <c r="A104" s="6">
        <v>103</v>
      </c>
      <c r="B104" s="6" t="s">
        <v>76</v>
      </c>
      <c r="C104" s="6" t="s">
        <v>465</v>
      </c>
      <c r="D104" s="6" t="s">
        <v>466</v>
      </c>
      <c r="E104" s="6" t="s">
        <v>465</v>
      </c>
      <c r="F104" s="6" t="s">
        <v>466</v>
      </c>
      <c r="G104" s="6" t="s">
        <v>1091</v>
      </c>
      <c r="H104" s="6" t="s">
        <v>1092</v>
      </c>
      <c r="I104" s="6" t="s">
        <v>1093</v>
      </c>
      <c r="J104" s="6" t="s">
        <v>469</v>
      </c>
      <c r="K104" s="6" t="s">
        <v>444</v>
      </c>
      <c r="L104" s="6" t="s">
        <v>367</v>
      </c>
    </row>
    <row r="105" spans="1:12">
      <c r="A105" s="6">
        <v>104</v>
      </c>
      <c r="B105" s="6" t="s">
        <v>76</v>
      </c>
      <c r="C105" s="6" t="s">
        <v>465</v>
      </c>
      <c r="D105" s="6" t="s">
        <v>466</v>
      </c>
      <c r="E105" s="6" t="s">
        <v>465</v>
      </c>
      <c r="F105" s="6" t="s">
        <v>466</v>
      </c>
      <c r="G105" s="6" t="s">
        <v>1125</v>
      </c>
      <c r="H105" s="6" t="s">
        <v>1126</v>
      </c>
      <c r="I105" s="6" t="s">
        <v>1127</v>
      </c>
      <c r="J105" s="6" t="s">
        <v>469</v>
      </c>
      <c r="K105" s="6" t="s">
        <v>444</v>
      </c>
      <c r="L105" s="6" t="s">
        <v>367</v>
      </c>
    </row>
    <row r="106" spans="1:12">
      <c r="A106" s="6">
        <v>105</v>
      </c>
      <c r="B106" s="6" t="s">
        <v>76</v>
      </c>
      <c r="C106" s="6" t="s">
        <v>465</v>
      </c>
      <c r="D106" s="6" t="s">
        <v>466</v>
      </c>
      <c r="E106" s="6" t="s">
        <v>465</v>
      </c>
      <c r="F106" s="6" t="s">
        <v>466</v>
      </c>
      <c r="G106" s="6" t="s">
        <v>1198</v>
      </c>
      <c r="H106" s="6" t="s">
        <v>1199</v>
      </c>
      <c r="I106" s="6" t="s">
        <v>1200</v>
      </c>
      <c r="J106" s="6" t="s">
        <v>469</v>
      </c>
      <c r="K106" s="6" t="s">
        <v>444</v>
      </c>
      <c r="L106" s="6" t="s">
        <v>367</v>
      </c>
    </row>
    <row r="107" spans="1:12">
      <c r="A107" s="6">
        <v>106</v>
      </c>
      <c r="B107" s="6" t="s">
        <v>76</v>
      </c>
      <c r="C107" s="6" t="s">
        <v>465</v>
      </c>
      <c r="D107" s="6" t="s">
        <v>466</v>
      </c>
      <c r="E107" s="6" t="s">
        <v>465</v>
      </c>
      <c r="F107" s="6" t="s">
        <v>466</v>
      </c>
      <c r="G107" s="6" t="s">
        <v>2010</v>
      </c>
      <c r="H107" s="6" t="s">
        <v>2103</v>
      </c>
      <c r="I107" s="6" t="s">
        <v>2011</v>
      </c>
      <c r="J107" s="6" t="s">
        <v>937</v>
      </c>
      <c r="K107" s="6" t="s">
        <v>444</v>
      </c>
      <c r="L107" s="6" t="s">
        <v>367</v>
      </c>
    </row>
    <row r="108" spans="1:12">
      <c r="A108" s="6">
        <v>107</v>
      </c>
      <c r="B108" s="6" t="s">
        <v>76</v>
      </c>
      <c r="C108" s="6" t="s">
        <v>465</v>
      </c>
      <c r="D108" s="6" t="s">
        <v>466</v>
      </c>
      <c r="E108" s="6" t="s">
        <v>465</v>
      </c>
      <c r="F108" s="6" t="s">
        <v>466</v>
      </c>
      <c r="G108" s="6" t="s">
        <v>2261</v>
      </c>
      <c r="H108" s="6" t="s">
        <v>2262</v>
      </c>
      <c r="I108" s="6" t="s">
        <v>2263</v>
      </c>
      <c r="J108" s="6" t="s">
        <v>469</v>
      </c>
      <c r="K108" s="6" t="s">
        <v>470</v>
      </c>
      <c r="L108" s="6" t="s">
        <v>367</v>
      </c>
    </row>
    <row r="109" spans="1:12">
      <c r="A109" s="6">
        <v>108</v>
      </c>
      <c r="B109" s="6" t="s">
        <v>76</v>
      </c>
      <c r="C109" s="6" t="s">
        <v>568</v>
      </c>
      <c r="D109" s="6" t="s">
        <v>569</v>
      </c>
      <c r="E109" s="6" t="s">
        <v>764</v>
      </c>
      <c r="F109" s="6" t="s">
        <v>765</v>
      </c>
      <c r="G109" s="6" t="s">
        <v>766</v>
      </c>
      <c r="H109" s="6" t="s">
        <v>767</v>
      </c>
      <c r="I109" s="6" t="s">
        <v>768</v>
      </c>
      <c r="J109" s="6" t="s">
        <v>469</v>
      </c>
      <c r="K109" s="6" t="s">
        <v>444</v>
      </c>
      <c r="L109" s="6" t="s">
        <v>367</v>
      </c>
    </row>
    <row r="110" spans="1:12">
      <c r="A110" s="6">
        <v>109</v>
      </c>
      <c r="B110" s="6" t="s">
        <v>76</v>
      </c>
      <c r="C110" s="6" t="s">
        <v>568</v>
      </c>
      <c r="D110" s="6" t="s">
        <v>569</v>
      </c>
      <c r="E110" s="6" t="s">
        <v>764</v>
      </c>
      <c r="F110" s="6" t="s">
        <v>765</v>
      </c>
      <c r="G110" s="6" t="s">
        <v>1180</v>
      </c>
      <c r="H110" s="6" t="s">
        <v>1181</v>
      </c>
      <c r="I110" s="6" t="s">
        <v>1182</v>
      </c>
      <c r="J110" s="6" t="s">
        <v>469</v>
      </c>
      <c r="K110" s="6" t="s">
        <v>444</v>
      </c>
      <c r="L110" s="6" t="s">
        <v>367</v>
      </c>
    </row>
    <row r="111" spans="1:12">
      <c r="A111" s="6">
        <v>110</v>
      </c>
      <c r="B111" s="6" t="s">
        <v>76</v>
      </c>
      <c r="C111" s="6" t="s">
        <v>568</v>
      </c>
      <c r="D111" s="6" t="s">
        <v>569</v>
      </c>
      <c r="E111" s="6" t="s">
        <v>764</v>
      </c>
      <c r="F111" s="6" t="s">
        <v>765</v>
      </c>
      <c r="G111" s="6" t="s">
        <v>1300</v>
      </c>
      <c r="H111" s="6" t="s">
        <v>1301</v>
      </c>
      <c r="I111" s="6" t="s">
        <v>1302</v>
      </c>
      <c r="J111" s="6" t="s">
        <v>469</v>
      </c>
      <c r="K111" s="6" t="s">
        <v>911</v>
      </c>
      <c r="L111" s="6" t="s">
        <v>367</v>
      </c>
    </row>
    <row r="112" spans="1:12">
      <c r="A112" s="6">
        <v>111</v>
      </c>
      <c r="B112" s="6" t="s">
        <v>76</v>
      </c>
      <c r="C112" s="6" t="s">
        <v>568</v>
      </c>
      <c r="D112" s="6" t="s">
        <v>569</v>
      </c>
      <c r="E112" s="6" t="s">
        <v>636</v>
      </c>
      <c r="F112" s="6" t="s">
        <v>637</v>
      </c>
      <c r="G112" s="6" t="s">
        <v>638</v>
      </c>
      <c r="H112" s="6" t="s">
        <v>639</v>
      </c>
      <c r="I112" s="6" t="s">
        <v>640</v>
      </c>
      <c r="J112" s="6" t="s">
        <v>469</v>
      </c>
      <c r="K112" s="6" t="s">
        <v>444</v>
      </c>
      <c r="L112" s="6" t="s">
        <v>367</v>
      </c>
    </row>
    <row r="113" spans="1:12">
      <c r="A113" s="6">
        <v>112</v>
      </c>
      <c r="B113" s="6" t="s">
        <v>76</v>
      </c>
      <c r="C113" s="6" t="s">
        <v>568</v>
      </c>
      <c r="D113" s="6" t="s">
        <v>569</v>
      </c>
      <c r="E113" s="6" t="s">
        <v>631</v>
      </c>
      <c r="F113" s="6" t="s">
        <v>632</v>
      </c>
      <c r="G113" s="6" t="s">
        <v>633</v>
      </c>
      <c r="H113" s="6" t="s">
        <v>634</v>
      </c>
      <c r="I113" s="6" t="s">
        <v>635</v>
      </c>
      <c r="J113" s="6" t="s">
        <v>469</v>
      </c>
      <c r="K113" s="6" t="s">
        <v>444</v>
      </c>
      <c r="L113" s="6" t="s">
        <v>367</v>
      </c>
    </row>
    <row r="114" spans="1:12">
      <c r="A114" s="6">
        <v>113</v>
      </c>
      <c r="B114" s="6" t="s">
        <v>76</v>
      </c>
      <c r="C114" s="6" t="s">
        <v>568</v>
      </c>
      <c r="D114" s="6" t="s">
        <v>569</v>
      </c>
      <c r="E114" s="6" t="s">
        <v>1521</v>
      </c>
      <c r="F114" s="6" t="s">
        <v>1522</v>
      </c>
      <c r="G114" s="6" t="s">
        <v>633</v>
      </c>
      <c r="H114" s="6" t="s">
        <v>634</v>
      </c>
      <c r="I114" s="6" t="s">
        <v>635</v>
      </c>
      <c r="J114" s="6" t="s">
        <v>469</v>
      </c>
      <c r="K114" s="6" t="s">
        <v>444</v>
      </c>
      <c r="L114" s="6" t="s">
        <v>367</v>
      </c>
    </row>
    <row r="115" spans="1:12">
      <c r="A115" s="6">
        <v>114</v>
      </c>
      <c r="B115" s="6" t="s">
        <v>76</v>
      </c>
      <c r="C115" s="6" t="s">
        <v>568</v>
      </c>
      <c r="D115" s="6" t="s">
        <v>569</v>
      </c>
      <c r="E115" s="6" t="s">
        <v>1521</v>
      </c>
      <c r="F115" s="6" t="s">
        <v>1522</v>
      </c>
      <c r="G115" s="6" t="s">
        <v>1091</v>
      </c>
      <c r="H115" s="6" t="s">
        <v>1092</v>
      </c>
      <c r="I115" s="6" t="s">
        <v>1093</v>
      </c>
      <c r="J115" s="6" t="s">
        <v>469</v>
      </c>
      <c r="K115" s="6" t="s">
        <v>444</v>
      </c>
      <c r="L115" s="6" t="s">
        <v>367</v>
      </c>
    </row>
    <row r="116" spans="1:12">
      <c r="A116" s="6">
        <v>115</v>
      </c>
      <c r="B116" s="6" t="s">
        <v>76</v>
      </c>
      <c r="C116" s="6" t="s">
        <v>568</v>
      </c>
      <c r="D116" s="6" t="s">
        <v>569</v>
      </c>
      <c r="E116" s="6" t="s">
        <v>1523</v>
      </c>
      <c r="F116" s="6" t="s">
        <v>1524</v>
      </c>
      <c r="G116" s="6" t="s">
        <v>633</v>
      </c>
      <c r="H116" s="6" t="s">
        <v>634</v>
      </c>
      <c r="I116" s="6" t="s">
        <v>635</v>
      </c>
      <c r="J116" s="6" t="s">
        <v>469</v>
      </c>
      <c r="K116" s="6" t="s">
        <v>444</v>
      </c>
      <c r="L116" s="6" t="s">
        <v>367</v>
      </c>
    </row>
    <row r="117" spans="1:12">
      <c r="A117" s="6">
        <v>116</v>
      </c>
      <c r="B117" s="6" t="s">
        <v>76</v>
      </c>
      <c r="C117" s="6" t="s">
        <v>568</v>
      </c>
      <c r="D117" s="6" t="s">
        <v>569</v>
      </c>
      <c r="E117" s="6" t="s">
        <v>1523</v>
      </c>
      <c r="F117" s="6" t="s">
        <v>1524</v>
      </c>
      <c r="G117" s="6" t="s">
        <v>2264</v>
      </c>
      <c r="H117" s="6" t="s">
        <v>2265</v>
      </c>
      <c r="I117" s="6" t="s">
        <v>2266</v>
      </c>
      <c r="J117" s="6" t="s">
        <v>469</v>
      </c>
      <c r="K117" s="6" t="s">
        <v>444</v>
      </c>
      <c r="L117" s="6" t="s">
        <v>367</v>
      </c>
    </row>
    <row r="118" spans="1:12">
      <c r="A118" s="6">
        <v>117</v>
      </c>
      <c r="B118" s="6" t="s">
        <v>76</v>
      </c>
      <c r="C118" s="6" t="s">
        <v>568</v>
      </c>
      <c r="D118" s="6" t="s">
        <v>569</v>
      </c>
      <c r="E118" s="6" t="s">
        <v>1067</v>
      </c>
      <c r="F118" s="6" t="s">
        <v>1068</v>
      </c>
      <c r="G118" s="6" t="s">
        <v>1069</v>
      </c>
      <c r="H118" s="6" t="s">
        <v>1070</v>
      </c>
      <c r="I118" s="6" t="s">
        <v>1071</v>
      </c>
      <c r="J118" s="6" t="s">
        <v>469</v>
      </c>
      <c r="K118" s="6" t="s">
        <v>488</v>
      </c>
      <c r="L118" s="6" t="s">
        <v>367</v>
      </c>
    </row>
    <row r="119" spans="1:12">
      <c r="A119" s="6">
        <v>118</v>
      </c>
      <c r="B119" s="6" t="s">
        <v>76</v>
      </c>
      <c r="C119" s="6" t="s">
        <v>568</v>
      </c>
      <c r="D119" s="6" t="s">
        <v>569</v>
      </c>
      <c r="E119" s="6" t="s">
        <v>1067</v>
      </c>
      <c r="F119" s="6" t="s">
        <v>1068</v>
      </c>
      <c r="G119" s="6" t="s">
        <v>1069</v>
      </c>
      <c r="H119" s="6" t="s">
        <v>1070</v>
      </c>
      <c r="I119" s="6" t="s">
        <v>1071</v>
      </c>
      <c r="J119" s="6" t="s">
        <v>469</v>
      </c>
      <c r="K119" s="6" t="s">
        <v>444</v>
      </c>
      <c r="L119" s="6" t="s">
        <v>367</v>
      </c>
    </row>
    <row r="120" spans="1:12">
      <c r="A120" s="6">
        <v>119</v>
      </c>
      <c r="B120" s="6" t="s">
        <v>76</v>
      </c>
      <c r="C120" s="6" t="s">
        <v>568</v>
      </c>
      <c r="D120" s="6" t="s">
        <v>569</v>
      </c>
      <c r="E120" s="6" t="s">
        <v>1067</v>
      </c>
      <c r="F120" s="6" t="s">
        <v>1068</v>
      </c>
      <c r="G120" s="6" t="s">
        <v>1072</v>
      </c>
      <c r="H120" s="6" t="s">
        <v>1073</v>
      </c>
      <c r="I120" s="6" t="s">
        <v>1074</v>
      </c>
      <c r="J120" s="6" t="s">
        <v>469</v>
      </c>
      <c r="K120" s="6" t="s">
        <v>444</v>
      </c>
      <c r="L120" s="6" t="s">
        <v>367</v>
      </c>
    </row>
    <row r="121" spans="1:12">
      <c r="A121" s="6">
        <v>120</v>
      </c>
      <c r="B121" s="6" t="s">
        <v>76</v>
      </c>
      <c r="C121" s="6" t="s">
        <v>568</v>
      </c>
      <c r="D121" s="6" t="s">
        <v>569</v>
      </c>
      <c r="E121" s="6" t="s">
        <v>1067</v>
      </c>
      <c r="F121" s="6" t="s">
        <v>1068</v>
      </c>
      <c r="G121" s="6" t="s">
        <v>1451</v>
      </c>
      <c r="H121" s="6" t="s">
        <v>1452</v>
      </c>
      <c r="I121" s="6" t="s">
        <v>1453</v>
      </c>
      <c r="J121" s="6" t="s">
        <v>469</v>
      </c>
      <c r="K121" s="6" t="s">
        <v>470</v>
      </c>
      <c r="L121" s="6" t="s">
        <v>367</v>
      </c>
    </row>
    <row r="122" spans="1:12">
      <c r="A122" s="6">
        <v>121</v>
      </c>
      <c r="B122" s="6" t="s">
        <v>76</v>
      </c>
      <c r="C122" s="6" t="s">
        <v>568</v>
      </c>
      <c r="D122" s="6" t="s">
        <v>569</v>
      </c>
      <c r="E122" s="6" t="s">
        <v>940</v>
      </c>
      <c r="F122" s="6" t="s">
        <v>941</v>
      </c>
      <c r="G122" s="6" t="s">
        <v>942</v>
      </c>
      <c r="H122" s="6" t="s">
        <v>943</v>
      </c>
      <c r="I122" s="6" t="s">
        <v>944</v>
      </c>
      <c r="J122" s="6" t="s">
        <v>469</v>
      </c>
      <c r="K122" s="6" t="s">
        <v>444</v>
      </c>
      <c r="L122" s="6" t="s">
        <v>367</v>
      </c>
    </row>
    <row r="123" spans="1:12">
      <c r="A123" s="6">
        <v>122</v>
      </c>
      <c r="B123" s="6" t="s">
        <v>76</v>
      </c>
      <c r="C123" s="6" t="s">
        <v>568</v>
      </c>
      <c r="D123" s="6" t="s">
        <v>569</v>
      </c>
      <c r="E123" s="6" t="s">
        <v>570</v>
      </c>
      <c r="F123" s="6" t="s">
        <v>571</v>
      </c>
      <c r="G123" s="6" t="s">
        <v>572</v>
      </c>
      <c r="H123" s="6" t="s">
        <v>573</v>
      </c>
      <c r="I123" s="6" t="s">
        <v>574</v>
      </c>
      <c r="J123" s="6" t="s">
        <v>524</v>
      </c>
      <c r="K123" s="6" t="s">
        <v>444</v>
      </c>
      <c r="L123" s="6" t="s">
        <v>367</v>
      </c>
    </row>
    <row r="124" spans="1:12">
      <c r="A124" s="6">
        <v>123</v>
      </c>
      <c r="B124" s="6" t="s">
        <v>76</v>
      </c>
      <c r="C124" s="6" t="s">
        <v>568</v>
      </c>
      <c r="D124" s="6" t="s">
        <v>569</v>
      </c>
      <c r="E124" s="6" t="s">
        <v>570</v>
      </c>
      <c r="F124" s="6" t="s">
        <v>571</v>
      </c>
      <c r="G124" s="6" t="s">
        <v>2974</v>
      </c>
      <c r="H124" s="6" t="s">
        <v>2975</v>
      </c>
      <c r="I124" s="6" t="s">
        <v>574</v>
      </c>
      <c r="J124" s="6" t="s">
        <v>694</v>
      </c>
      <c r="K124" s="6" t="s">
        <v>444</v>
      </c>
      <c r="L124" s="6" t="s">
        <v>367</v>
      </c>
    </row>
    <row r="125" spans="1:12">
      <c r="A125" s="6">
        <v>124</v>
      </c>
      <c r="B125" s="6" t="s">
        <v>76</v>
      </c>
      <c r="C125" s="6" t="s">
        <v>568</v>
      </c>
      <c r="D125" s="6" t="s">
        <v>569</v>
      </c>
      <c r="E125" s="6" t="s">
        <v>570</v>
      </c>
      <c r="F125" s="6" t="s">
        <v>571</v>
      </c>
      <c r="G125" s="6" t="s">
        <v>633</v>
      </c>
      <c r="H125" s="6" t="s">
        <v>634</v>
      </c>
      <c r="I125" s="6" t="s">
        <v>635</v>
      </c>
      <c r="J125" s="6" t="s">
        <v>469</v>
      </c>
      <c r="K125" s="6" t="s">
        <v>444</v>
      </c>
      <c r="L125" s="6" t="s">
        <v>367</v>
      </c>
    </row>
    <row r="126" spans="1:12">
      <c r="A126" s="6">
        <v>125</v>
      </c>
      <c r="B126" s="6" t="s">
        <v>76</v>
      </c>
      <c r="C126" s="6" t="s">
        <v>568</v>
      </c>
      <c r="D126" s="6" t="s">
        <v>569</v>
      </c>
      <c r="E126" s="6" t="s">
        <v>570</v>
      </c>
      <c r="F126" s="6" t="s">
        <v>571</v>
      </c>
      <c r="G126" s="6" t="s">
        <v>2267</v>
      </c>
      <c r="H126" s="6" t="s">
        <v>2268</v>
      </c>
      <c r="I126" s="6" t="s">
        <v>2269</v>
      </c>
      <c r="J126" s="6" t="s">
        <v>469</v>
      </c>
      <c r="K126" s="6" t="s">
        <v>444</v>
      </c>
      <c r="L126" s="6" t="s">
        <v>367</v>
      </c>
    </row>
    <row r="127" spans="1:12">
      <c r="A127" s="6">
        <v>126</v>
      </c>
      <c r="B127" s="6" t="s">
        <v>76</v>
      </c>
      <c r="C127" s="6" t="s">
        <v>568</v>
      </c>
      <c r="D127" s="6" t="s">
        <v>569</v>
      </c>
      <c r="E127" s="6" t="s">
        <v>974</v>
      </c>
      <c r="F127" s="6" t="s">
        <v>975</v>
      </c>
      <c r="G127" s="6" t="s">
        <v>976</v>
      </c>
      <c r="H127" s="6" t="s">
        <v>977</v>
      </c>
      <c r="I127" s="6" t="s">
        <v>978</v>
      </c>
      <c r="J127" s="6" t="s">
        <v>469</v>
      </c>
      <c r="K127" s="6" t="s">
        <v>444</v>
      </c>
      <c r="L127" s="6" t="s">
        <v>367</v>
      </c>
    </row>
    <row r="128" spans="1:12">
      <c r="A128" s="6">
        <v>127</v>
      </c>
      <c r="B128" s="6" t="s">
        <v>76</v>
      </c>
      <c r="C128" s="6" t="s">
        <v>568</v>
      </c>
      <c r="D128" s="6" t="s">
        <v>569</v>
      </c>
      <c r="E128" s="6" t="s">
        <v>974</v>
      </c>
      <c r="F128" s="6" t="s">
        <v>975</v>
      </c>
      <c r="G128" s="6" t="s">
        <v>2270</v>
      </c>
      <c r="H128" s="6" t="s">
        <v>2271</v>
      </c>
      <c r="I128" s="6" t="s">
        <v>2272</v>
      </c>
      <c r="J128" s="6" t="s">
        <v>469</v>
      </c>
      <c r="K128" s="6" t="s">
        <v>444</v>
      </c>
      <c r="L128" s="6" t="s">
        <v>367</v>
      </c>
    </row>
    <row r="129" spans="1:12">
      <c r="A129" s="6">
        <v>128</v>
      </c>
      <c r="B129" s="6" t="s">
        <v>76</v>
      </c>
      <c r="C129" s="6" t="s">
        <v>568</v>
      </c>
      <c r="D129" s="6" t="s">
        <v>569</v>
      </c>
      <c r="E129" s="6" t="s">
        <v>1527</v>
      </c>
      <c r="F129" s="6" t="s">
        <v>1528</v>
      </c>
      <c r="G129" s="6" t="s">
        <v>633</v>
      </c>
      <c r="H129" s="6" t="s">
        <v>634</v>
      </c>
      <c r="I129" s="6" t="s">
        <v>635</v>
      </c>
      <c r="J129" s="6" t="s">
        <v>469</v>
      </c>
      <c r="K129" s="6" t="s">
        <v>444</v>
      </c>
      <c r="L129" s="6" t="s">
        <v>367</v>
      </c>
    </row>
    <row r="130" spans="1:12">
      <c r="A130" s="6">
        <v>129</v>
      </c>
      <c r="B130" s="6" t="s">
        <v>76</v>
      </c>
      <c r="C130" s="6" t="s">
        <v>568</v>
      </c>
      <c r="D130" s="6" t="s">
        <v>569</v>
      </c>
      <c r="E130" s="6" t="s">
        <v>1529</v>
      </c>
      <c r="F130" s="6" t="s">
        <v>1530</v>
      </c>
      <c r="G130" s="6" t="s">
        <v>633</v>
      </c>
      <c r="H130" s="6" t="s">
        <v>634</v>
      </c>
      <c r="I130" s="6" t="s">
        <v>635</v>
      </c>
      <c r="J130" s="6" t="s">
        <v>469</v>
      </c>
      <c r="K130" s="6" t="s">
        <v>488</v>
      </c>
      <c r="L130" s="6" t="s">
        <v>367</v>
      </c>
    </row>
    <row r="131" spans="1:12">
      <c r="A131" s="6">
        <v>130</v>
      </c>
      <c r="B131" s="6" t="s">
        <v>76</v>
      </c>
      <c r="C131" s="6" t="s">
        <v>568</v>
      </c>
      <c r="D131" s="6" t="s">
        <v>569</v>
      </c>
      <c r="E131" s="6" t="s">
        <v>1529</v>
      </c>
      <c r="F131" s="6" t="s">
        <v>1530</v>
      </c>
      <c r="G131" s="6" t="s">
        <v>633</v>
      </c>
      <c r="H131" s="6" t="s">
        <v>634</v>
      </c>
      <c r="I131" s="6" t="s">
        <v>635</v>
      </c>
      <c r="J131" s="6" t="s">
        <v>469</v>
      </c>
      <c r="K131" s="6" t="s">
        <v>444</v>
      </c>
      <c r="L131" s="6" t="s">
        <v>367</v>
      </c>
    </row>
    <row r="132" spans="1:12">
      <c r="A132" s="6">
        <v>131</v>
      </c>
      <c r="B132" s="6" t="s">
        <v>76</v>
      </c>
      <c r="C132" s="6" t="s">
        <v>568</v>
      </c>
      <c r="D132" s="6" t="s">
        <v>569</v>
      </c>
      <c r="E132" s="6" t="s">
        <v>1529</v>
      </c>
      <c r="F132" s="6" t="s">
        <v>1530</v>
      </c>
      <c r="G132" s="6" t="s">
        <v>633</v>
      </c>
      <c r="H132" s="6" t="s">
        <v>634</v>
      </c>
      <c r="I132" s="6" t="s">
        <v>635</v>
      </c>
      <c r="J132" s="6" t="s">
        <v>469</v>
      </c>
      <c r="K132" s="6" t="s">
        <v>494</v>
      </c>
      <c r="L132" s="6" t="s">
        <v>367</v>
      </c>
    </row>
    <row r="133" spans="1:12">
      <c r="A133" s="6">
        <v>132</v>
      </c>
      <c r="B133" s="6" t="s">
        <v>76</v>
      </c>
      <c r="C133" s="6" t="s">
        <v>568</v>
      </c>
      <c r="D133" s="6" t="s">
        <v>569</v>
      </c>
      <c r="E133" s="6" t="s">
        <v>1529</v>
      </c>
      <c r="F133" s="6" t="s">
        <v>1530</v>
      </c>
      <c r="G133" s="6" t="s">
        <v>1091</v>
      </c>
      <c r="H133" s="6" t="s">
        <v>1092</v>
      </c>
      <c r="I133" s="6" t="s">
        <v>1093</v>
      </c>
      <c r="J133" s="6" t="s">
        <v>469</v>
      </c>
      <c r="K133" s="6" t="s">
        <v>444</v>
      </c>
      <c r="L133" s="6" t="s">
        <v>367</v>
      </c>
    </row>
    <row r="134" spans="1:12">
      <c r="A134" s="6">
        <v>133</v>
      </c>
      <c r="B134" s="6" t="s">
        <v>76</v>
      </c>
      <c r="C134" s="6" t="s">
        <v>568</v>
      </c>
      <c r="D134" s="6" t="s">
        <v>569</v>
      </c>
      <c r="E134" s="6" t="s">
        <v>1531</v>
      </c>
      <c r="F134" s="6" t="s">
        <v>1532</v>
      </c>
      <c r="G134" s="6" t="s">
        <v>633</v>
      </c>
      <c r="H134" s="6" t="s">
        <v>634</v>
      </c>
      <c r="I134" s="6" t="s">
        <v>635</v>
      </c>
      <c r="J134" s="6" t="s">
        <v>469</v>
      </c>
      <c r="K134" s="6" t="s">
        <v>444</v>
      </c>
      <c r="L134" s="6" t="s">
        <v>367</v>
      </c>
    </row>
    <row r="135" spans="1:12">
      <c r="A135" s="6">
        <v>134</v>
      </c>
      <c r="B135" s="6" t="s">
        <v>76</v>
      </c>
      <c r="C135" s="6" t="s">
        <v>568</v>
      </c>
      <c r="D135" s="6" t="s">
        <v>569</v>
      </c>
      <c r="E135" s="6" t="s">
        <v>1531</v>
      </c>
      <c r="F135" s="6" t="s">
        <v>1532</v>
      </c>
      <c r="G135" s="6" t="s">
        <v>2273</v>
      </c>
      <c r="H135" s="6" t="s">
        <v>2274</v>
      </c>
      <c r="I135" s="6" t="s">
        <v>2275</v>
      </c>
      <c r="J135" s="6" t="s">
        <v>469</v>
      </c>
      <c r="K135" s="6" t="s">
        <v>444</v>
      </c>
      <c r="L135" s="6" t="s">
        <v>367</v>
      </c>
    </row>
    <row r="136" spans="1:12">
      <c r="A136" s="6">
        <v>135</v>
      </c>
      <c r="B136" s="6" t="s">
        <v>76</v>
      </c>
      <c r="C136" s="6" t="s">
        <v>794</v>
      </c>
      <c r="D136" s="6" t="s">
        <v>795</v>
      </c>
      <c r="E136" s="6" t="s">
        <v>1533</v>
      </c>
      <c r="F136" s="6" t="s">
        <v>1534</v>
      </c>
      <c r="G136" s="6" t="s">
        <v>1236</v>
      </c>
      <c r="H136" s="6" t="s">
        <v>1237</v>
      </c>
      <c r="I136" s="6" t="s">
        <v>1238</v>
      </c>
      <c r="J136" s="6" t="s">
        <v>801</v>
      </c>
      <c r="K136" s="6" t="s">
        <v>444</v>
      </c>
      <c r="L136" s="6" t="s">
        <v>367</v>
      </c>
    </row>
    <row r="137" spans="1:12">
      <c r="A137" s="6">
        <v>136</v>
      </c>
      <c r="B137" s="6" t="s">
        <v>76</v>
      </c>
      <c r="C137" s="6" t="s">
        <v>794</v>
      </c>
      <c r="D137" s="6" t="s">
        <v>795</v>
      </c>
      <c r="E137" s="6" t="s">
        <v>1535</v>
      </c>
      <c r="F137" s="6" t="s">
        <v>1536</v>
      </c>
      <c r="G137" s="6" t="s">
        <v>1292</v>
      </c>
      <c r="H137" s="6" t="s">
        <v>3040</v>
      </c>
      <c r="I137" s="6" t="s">
        <v>1293</v>
      </c>
      <c r="J137" s="6" t="s">
        <v>801</v>
      </c>
      <c r="K137" s="6" t="s">
        <v>444</v>
      </c>
      <c r="L137" s="6" t="s">
        <v>367</v>
      </c>
    </row>
    <row r="138" spans="1:12">
      <c r="A138" s="6">
        <v>137</v>
      </c>
      <c r="B138" s="6" t="s">
        <v>76</v>
      </c>
      <c r="C138" s="6" t="s">
        <v>794</v>
      </c>
      <c r="D138" s="6" t="s">
        <v>795</v>
      </c>
      <c r="E138" s="6" t="s">
        <v>1539</v>
      </c>
      <c r="F138" s="6" t="s">
        <v>1540</v>
      </c>
      <c r="G138" s="6" t="s">
        <v>1292</v>
      </c>
      <c r="H138" s="6" t="s">
        <v>3040</v>
      </c>
      <c r="I138" s="6" t="s">
        <v>1293</v>
      </c>
      <c r="J138" s="6" t="s">
        <v>801</v>
      </c>
      <c r="K138" s="6" t="s">
        <v>444</v>
      </c>
      <c r="L138" s="6" t="s">
        <v>367</v>
      </c>
    </row>
    <row r="139" spans="1:12">
      <c r="A139" s="6">
        <v>138</v>
      </c>
      <c r="B139" s="6" t="s">
        <v>76</v>
      </c>
      <c r="C139" s="6" t="s">
        <v>794</v>
      </c>
      <c r="D139" s="6" t="s">
        <v>795</v>
      </c>
      <c r="E139" s="6" t="s">
        <v>796</v>
      </c>
      <c r="F139" s="6" t="s">
        <v>797</v>
      </c>
      <c r="G139" s="6" t="s">
        <v>3041</v>
      </c>
      <c r="H139" s="6" t="s">
        <v>3042</v>
      </c>
      <c r="I139" s="6" t="s">
        <v>3043</v>
      </c>
      <c r="J139" s="6" t="s">
        <v>801</v>
      </c>
      <c r="K139" s="6" t="s">
        <v>444</v>
      </c>
      <c r="L139" s="6" t="s">
        <v>367</v>
      </c>
    </row>
    <row r="140" spans="1:12">
      <c r="A140" s="6">
        <v>139</v>
      </c>
      <c r="B140" s="6" t="s">
        <v>76</v>
      </c>
      <c r="C140" s="6" t="s">
        <v>794</v>
      </c>
      <c r="D140" s="6" t="s">
        <v>795</v>
      </c>
      <c r="E140" s="6" t="s">
        <v>796</v>
      </c>
      <c r="F140" s="6" t="s">
        <v>797</v>
      </c>
      <c r="G140" s="6" t="s">
        <v>2276</v>
      </c>
      <c r="H140" s="6" t="s">
        <v>2277</v>
      </c>
      <c r="I140" s="6" t="s">
        <v>2278</v>
      </c>
      <c r="J140" s="6" t="s">
        <v>801</v>
      </c>
      <c r="K140" s="6" t="s">
        <v>444</v>
      </c>
      <c r="L140" s="6" t="s">
        <v>367</v>
      </c>
    </row>
    <row r="141" spans="1:12">
      <c r="A141" s="6">
        <v>140</v>
      </c>
      <c r="B141" s="6" t="s">
        <v>76</v>
      </c>
      <c r="C141" s="6" t="s">
        <v>794</v>
      </c>
      <c r="D141" s="6" t="s">
        <v>795</v>
      </c>
      <c r="E141" s="6" t="s">
        <v>796</v>
      </c>
      <c r="F141" s="6" t="s">
        <v>797</v>
      </c>
      <c r="G141" s="6" t="s">
        <v>2279</v>
      </c>
      <c r="H141" s="6" t="s">
        <v>2280</v>
      </c>
      <c r="I141" s="6" t="s">
        <v>1444</v>
      </c>
      <c r="J141" s="6" t="s">
        <v>2281</v>
      </c>
      <c r="K141" s="6" t="s">
        <v>444</v>
      </c>
      <c r="L141" s="6" t="s">
        <v>367</v>
      </c>
    </row>
    <row r="142" spans="1:12">
      <c r="A142" s="6">
        <v>141</v>
      </c>
      <c r="B142" s="6" t="s">
        <v>76</v>
      </c>
      <c r="C142" s="6" t="s">
        <v>794</v>
      </c>
      <c r="D142" s="6" t="s">
        <v>795</v>
      </c>
      <c r="E142" s="6" t="s">
        <v>796</v>
      </c>
      <c r="F142" s="6" t="s">
        <v>797</v>
      </c>
      <c r="G142" s="6" t="s">
        <v>798</v>
      </c>
      <c r="H142" s="6" t="s">
        <v>799</v>
      </c>
      <c r="I142" s="6" t="s">
        <v>800</v>
      </c>
      <c r="J142" s="6" t="s">
        <v>801</v>
      </c>
      <c r="K142" s="6" t="s">
        <v>444</v>
      </c>
      <c r="L142" s="6" t="s">
        <v>367</v>
      </c>
    </row>
    <row r="143" spans="1:12">
      <c r="A143" s="6">
        <v>142</v>
      </c>
      <c r="B143" s="6" t="s">
        <v>76</v>
      </c>
      <c r="C143" s="6" t="s">
        <v>794</v>
      </c>
      <c r="D143" s="6" t="s">
        <v>795</v>
      </c>
      <c r="E143" s="6" t="s">
        <v>796</v>
      </c>
      <c r="F143" s="6" t="s">
        <v>797</v>
      </c>
      <c r="G143" s="6" t="s">
        <v>1236</v>
      </c>
      <c r="H143" s="6" t="s">
        <v>1237</v>
      </c>
      <c r="I143" s="6" t="s">
        <v>1238</v>
      </c>
      <c r="J143" s="6" t="s">
        <v>801</v>
      </c>
      <c r="K143" s="6" t="s">
        <v>444</v>
      </c>
      <c r="L143" s="6" t="s">
        <v>367</v>
      </c>
    </row>
    <row r="144" spans="1:12">
      <c r="A144" s="6">
        <v>143</v>
      </c>
      <c r="B144" s="6" t="s">
        <v>76</v>
      </c>
      <c r="C144" s="6" t="s">
        <v>794</v>
      </c>
      <c r="D144" s="6" t="s">
        <v>795</v>
      </c>
      <c r="E144" s="6" t="s">
        <v>796</v>
      </c>
      <c r="F144" s="6" t="s">
        <v>797</v>
      </c>
      <c r="G144" s="6" t="s">
        <v>1292</v>
      </c>
      <c r="H144" s="6" t="s">
        <v>3040</v>
      </c>
      <c r="I144" s="6" t="s">
        <v>1293</v>
      </c>
      <c r="J144" s="6" t="s">
        <v>801</v>
      </c>
      <c r="K144" s="6" t="s">
        <v>444</v>
      </c>
      <c r="L144" s="6" t="s">
        <v>367</v>
      </c>
    </row>
    <row r="145" spans="1:12">
      <c r="A145" s="6">
        <v>144</v>
      </c>
      <c r="B145" s="6" t="s">
        <v>76</v>
      </c>
      <c r="C145" s="6" t="s">
        <v>794</v>
      </c>
      <c r="D145" s="6" t="s">
        <v>795</v>
      </c>
      <c r="E145" s="6" t="s">
        <v>796</v>
      </c>
      <c r="F145" s="6" t="s">
        <v>797</v>
      </c>
      <c r="G145" s="6" t="s">
        <v>1442</v>
      </c>
      <c r="H145" s="6" t="s">
        <v>1443</v>
      </c>
      <c r="I145" s="6" t="s">
        <v>1444</v>
      </c>
      <c r="J145" s="6" t="s">
        <v>937</v>
      </c>
      <c r="K145" s="6" t="s">
        <v>444</v>
      </c>
      <c r="L145" s="6" t="s">
        <v>367</v>
      </c>
    </row>
    <row r="146" spans="1:12">
      <c r="A146" s="6">
        <v>145</v>
      </c>
      <c r="B146" s="6" t="s">
        <v>76</v>
      </c>
      <c r="C146" s="6" t="s">
        <v>818</v>
      </c>
      <c r="D146" s="6" t="s">
        <v>819</v>
      </c>
      <c r="E146" s="6" t="s">
        <v>818</v>
      </c>
      <c r="F146" s="6" t="s">
        <v>819</v>
      </c>
      <c r="G146" s="6" t="s">
        <v>2037</v>
      </c>
      <c r="H146" s="6" t="s">
        <v>2108</v>
      </c>
      <c r="I146" s="6" t="s">
        <v>2038</v>
      </c>
      <c r="J146" s="6" t="s">
        <v>2039</v>
      </c>
      <c r="K146" s="6" t="s">
        <v>444</v>
      </c>
      <c r="L146" s="6" t="s">
        <v>367</v>
      </c>
    </row>
    <row r="147" spans="1:12">
      <c r="A147" s="6">
        <v>146</v>
      </c>
      <c r="B147" s="6" t="s">
        <v>76</v>
      </c>
      <c r="C147" s="6" t="s">
        <v>818</v>
      </c>
      <c r="D147" s="6" t="s">
        <v>819</v>
      </c>
      <c r="E147" s="6" t="s">
        <v>818</v>
      </c>
      <c r="F147" s="6" t="s">
        <v>819</v>
      </c>
      <c r="G147" s="6" t="s">
        <v>2107</v>
      </c>
      <c r="H147" s="6" t="s">
        <v>2108</v>
      </c>
      <c r="I147" s="6" t="s">
        <v>2038</v>
      </c>
      <c r="J147" s="6" t="s">
        <v>2109</v>
      </c>
      <c r="K147" s="6" t="s">
        <v>444</v>
      </c>
      <c r="L147" s="6" t="s">
        <v>367</v>
      </c>
    </row>
    <row r="148" spans="1:12">
      <c r="A148" s="6">
        <v>147</v>
      </c>
      <c r="B148" s="6" t="s">
        <v>76</v>
      </c>
      <c r="C148" s="6" t="s">
        <v>818</v>
      </c>
      <c r="D148" s="6" t="s">
        <v>819</v>
      </c>
      <c r="E148" s="6" t="s">
        <v>818</v>
      </c>
      <c r="F148" s="6" t="s">
        <v>819</v>
      </c>
      <c r="G148" s="6" t="s">
        <v>820</v>
      </c>
      <c r="H148" s="6" t="s">
        <v>821</v>
      </c>
      <c r="I148" s="6" t="s">
        <v>822</v>
      </c>
      <c r="J148" s="6" t="s">
        <v>555</v>
      </c>
      <c r="K148" s="6" t="s">
        <v>444</v>
      </c>
      <c r="L148" s="6" t="s">
        <v>367</v>
      </c>
    </row>
    <row r="149" spans="1:12">
      <c r="A149" s="6">
        <v>148</v>
      </c>
      <c r="B149" s="6" t="s">
        <v>76</v>
      </c>
      <c r="C149" s="6" t="s">
        <v>556</v>
      </c>
      <c r="D149" s="6" t="s">
        <v>557</v>
      </c>
      <c r="E149" s="6" t="s">
        <v>558</v>
      </c>
      <c r="F149" s="6" t="s">
        <v>559</v>
      </c>
      <c r="G149" s="6" t="s">
        <v>477</v>
      </c>
      <c r="H149" s="6" t="s">
        <v>478</v>
      </c>
      <c r="I149" s="6" t="s">
        <v>479</v>
      </c>
      <c r="J149" s="6" t="s">
        <v>480</v>
      </c>
      <c r="K149" s="6" t="s">
        <v>444</v>
      </c>
      <c r="L149" s="6" t="s">
        <v>367</v>
      </c>
    </row>
    <row r="150" spans="1:12">
      <c r="A150" s="6">
        <v>149</v>
      </c>
      <c r="B150" s="6" t="s">
        <v>76</v>
      </c>
      <c r="C150" s="6" t="s">
        <v>556</v>
      </c>
      <c r="D150" s="6" t="s">
        <v>557</v>
      </c>
      <c r="E150" s="6" t="s">
        <v>558</v>
      </c>
      <c r="F150" s="6" t="s">
        <v>559</v>
      </c>
      <c r="G150" s="6" t="s">
        <v>560</v>
      </c>
      <c r="H150" s="6" t="s">
        <v>561</v>
      </c>
      <c r="I150" s="6" t="s">
        <v>562</v>
      </c>
      <c r="J150" s="6" t="s">
        <v>524</v>
      </c>
      <c r="K150" s="6" t="s">
        <v>444</v>
      </c>
      <c r="L150" s="6" t="s">
        <v>367</v>
      </c>
    </row>
    <row r="151" spans="1:12">
      <c r="A151" s="6">
        <v>150</v>
      </c>
      <c r="B151" s="6" t="s">
        <v>76</v>
      </c>
      <c r="C151" s="6" t="s">
        <v>556</v>
      </c>
      <c r="D151" s="6" t="s">
        <v>557</v>
      </c>
      <c r="E151" s="6" t="s">
        <v>558</v>
      </c>
      <c r="F151" s="6" t="s">
        <v>559</v>
      </c>
      <c r="G151" s="6" t="s">
        <v>802</v>
      </c>
      <c r="H151" s="6" t="s">
        <v>803</v>
      </c>
      <c r="I151" s="6" t="s">
        <v>804</v>
      </c>
      <c r="J151" s="6" t="s">
        <v>805</v>
      </c>
      <c r="K151" s="6" t="s">
        <v>444</v>
      </c>
      <c r="L151" s="6" t="s">
        <v>367</v>
      </c>
    </row>
    <row r="152" spans="1:12">
      <c r="A152" s="6">
        <v>151</v>
      </c>
      <c r="B152" s="6" t="s">
        <v>76</v>
      </c>
      <c r="C152" s="6" t="s">
        <v>556</v>
      </c>
      <c r="D152" s="6" t="s">
        <v>557</v>
      </c>
      <c r="E152" s="6" t="s">
        <v>558</v>
      </c>
      <c r="F152" s="6" t="s">
        <v>559</v>
      </c>
      <c r="G152" s="6" t="s">
        <v>899</v>
      </c>
      <c r="H152" s="6" t="s">
        <v>900</v>
      </c>
      <c r="I152" s="6" t="s">
        <v>901</v>
      </c>
      <c r="J152" s="6" t="s">
        <v>476</v>
      </c>
      <c r="K152" s="6" t="s">
        <v>444</v>
      </c>
      <c r="L152" s="6" t="s">
        <v>367</v>
      </c>
    </row>
    <row r="153" spans="1:12">
      <c r="A153" s="6">
        <v>152</v>
      </c>
      <c r="B153" s="6" t="s">
        <v>76</v>
      </c>
      <c r="C153" s="6" t="s">
        <v>556</v>
      </c>
      <c r="D153" s="6" t="s">
        <v>557</v>
      </c>
      <c r="E153" s="6" t="s">
        <v>558</v>
      </c>
      <c r="F153" s="6" t="s">
        <v>559</v>
      </c>
      <c r="G153" s="6" t="s">
        <v>2282</v>
      </c>
      <c r="H153" s="6" t="s">
        <v>2283</v>
      </c>
      <c r="I153" s="6" t="s">
        <v>901</v>
      </c>
      <c r="J153" s="6" t="s">
        <v>2284</v>
      </c>
      <c r="K153" s="6" t="s">
        <v>444</v>
      </c>
      <c r="L153" s="6" t="s">
        <v>367</v>
      </c>
    </row>
    <row r="154" spans="1:12">
      <c r="A154" s="6">
        <v>153</v>
      </c>
      <c r="B154" s="6" t="s">
        <v>76</v>
      </c>
      <c r="C154" s="6" t="s">
        <v>556</v>
      </c>
      <c r="D154" s="6" t="s">
        <v>557</v>
      </c>
      <c r="E154" s="6" t="s">
        <v>558</v>
      </c>
      <c r="F154" s="6" t="s">
        <v>559</v>
      </c>
      <c r="G154" s="6" t="s">
        <v>2285</v>
      </c>
      <c r="H154" s="6" t="s">
        <v>2286</v>
      </c>
      <c r="I154" s="6" t="s">
        <v>2287</v>
      </c>
      <c r="J154" s="6" t="s">
        <v>805</v>
      </c>
      <c r="K154" s="6" t="s">
        <v>444</v>
      </c>
      <c r="L154" s="6" t="s">
        <v>367</v>
      </c>
    </row>
    <row r="155" spans="1:12">
      <c r="A155" s="6">
        <v>154</v>
      </c>
      <c r="B155" s="6" t="s">
        <v>76</v>
      </c>
      <c r="C155" s="6" t="s">
        <v>556</v>
      </c>
      <c r="D155" s="6" t="s">
        <v>557</v>
      </c>
      <c r="E155" s="6" t="s">
        <v>558</v>
      </c>
      <c r="F155" s="6" t="s">
        <v>559</v>
      </c>
      <c r="G155" s="6" t="s">
        <v>1061</v>
      </c>
      <c r="H155" s="6" t="s">
        <v>1062</v>
      </c>
      <c r="I155" s="6" t="s">
        <v>1063</v>
      </c>
      <c r="J155" s="6" t="s">
        <v>805</v>
      </c>
      <c r="K155" s="6" t="s">
        <v>444</v>
      </c>
      <c r="L155" s="6" t="s">
        <v>367</v>
      </c>
    </row>
    <row r="156" spans="1:12">
      <c r="A156" s="6">
        <v>155</v>
      </c>
      <c r="B156" s="6" t="s">
        <v>76</v>
      </c>
      <c r="C156" s="6" t="s">
        <v>556</v>
      </c>
      <c r="D156" s="6" t="s">
        <v>557</v>
      </c>
      <c r="E156" s="6" t="s">
        <v>558</v>
      </c>
      <c r="F156" s="6" t="s">
        <v>559</v>
      </c>
      <c r="G156" s="6" t="s">
        <v>2288</v>
      </c>
      <c r="H156" s="6" t="s">
        <v>2068</v>
      </c>
      <c r="I156" s="6" t="s">
        <v>2289</v>
      </c>
      <c r="J156" s="6" t="s">
        <v>805</v>
      </c>
      <c r="K156" s="6" t="s">
        <v>444</v>
      </c>
      <c r="L156" s="6" t="s">
        <v>367</v>
      </c>
    </row>
    <row r="157" spans="1:12">
      <c r="A157" s="6">
        <v>156</v>
      </c>
      <c r="B157" s="6" t="s">
        <v>76</v>
      </c>
      <c r="C157" s="6" t="s">
        <v>556</v>
      </c>
      <c r="D157" s="6" t="s">
        <v>557</v>
      </c>
      <c r="E157" s="6" t="s">
        <v>558</v>
      </c>
      <c r="F157" s="6" t="s">
        <v>559</v>
      </c>
      <c r="G157" s="6" t="s">
        <v>2290</v>
      </c>
      <c r="H157" s="6" t="s">
        <v>2291</v>
      </c>
      <c r="I157" s="6" t="s">
        <v>1338</v>
      </c>
      <c r="J157" s="6" t="s">
        <v>805</v>
      </c>
      <c r="K157" s="6" t="s">
        <v>444</v>
      </c>
      <c r="L157" s="6" t="s">
        <v>367</v>
      </c>
    </row>
    <row r="158" spans="1:12">
      <c r="A158" s="6">
        <v>157</v>
      </c>
      <c r="B158" s="6" t="s">
        <v>76</v>
      </c>
      <c r="C158" s="6" t="s">
        <v>556</v>
      </c>
      <c r="D158" s="6" t="s">
        <v>557</v>
      </c>
      <c r="E158" s="6" t="s">
        <v>558</v>
      </c>
      <c r="F158" s="6" t="s">
        <v>559</v>
      </c>
      <c r="G158" s="6" t="s">
        <v>1294</v>
      </c>
      <c r="H158" s="6" t="s">
        <v>1295</v>
      </c>
      <c r="I158" s="6" t="s">
        <v>1296</v>
      </c>
      <c r="J158" s="6" t="s">
        <v>805</v>
      </c>
      <c r="K158" s="6" t="s">
        <v>444</v>
      </c>
      <c r="L158" s="6" t="s">
        <v>367</v>
      </c>
    </row>
    <row r="159" spans="1:12">
      <c r="A159" s="6">
        <v>158</v>
      </c>
      <c r="B159" s="6" t="s">
        <v>76</v>
      </c>
      <c r="C159" s="6" t="s">
        <v>556</v>
      </c>
      <c r="D159" s="6" t="s">
        <v>557</v>
      </c>
      <c r="E159" s="6" t="s">
        <v>558</v>
      </c>
      <c r="F159" s="6" t="s">
        <v>559</v>
      </c>
      <c r="G159" s="6" t="s">
        <v>1297</v>
      </c>
      <c r="H159" s="6" t="s">
        <v>1298</v>
      </c>
      <c r="I159" s="6" t="s">
        <v>1299</v>
      </c>
      <c r="J159" s="6" t="s">
        <v>805</v>
      </c>
      <c r="K159" s="6" t="s">
        <v>444</v>
      </c>
      <c r="L159" s="6" t="s">
        <v>367</v>
      </c>
    </row>
    <row r="160" spans="1:12">
      <c r="A160" s="6">
        <v>159</v>
      </c>
      <c r="B160" s="6" t="s">
        <v>76</v>
      </c>
      <c r="C160" s="6" t="s">
        <v>556</v>
      </c>
      <c r="D160" s="6" t="s">
        <v>557</v>
      </c>
      <c r="E160" s="6" t="s">
        <v>558</v>
      </c>
      <c r="F160" s="6" t="s">
        <v>559</v>
      </c>
      <c r="G160" s="6" t="s">
        <v>1336</v>
      </c>
      <c r="H160" s="6" t="s">
        <v>1337</v>
      </c>
      <c r="I160" s="6" t="s">
        <v>1338</v>
      </c>
      <c r="J160" s="6" t="s">
        <v>805</v>
      </c>
      <c r="K160" s="6" t="s">
        <v>444</v>
      </c>
      <c r="L160" s="6" t="s">
        <v>367</v>
      </c>
    </row>
    <row r="161" spans="1:12">
      <c r="A161" s="6">
        <v>160</v>
      </c>
      <c r="B161" s="6" t="s">
        <v>76</v>
      </c>
      <c r="C161" s="6" t="s">
        <v>556</v>
      </c>
      <c r="D161" s="6" t="s">
        <v>557</v>
      </c>
      <c r="E161" s="6" t="s">
        <v>558</v>
      </c>
      <c r="F161" s="6" t="s">
        <v>559</v>
      </c>
      <c r="G161" s="6" t="s">
        <v>2292</v>
      </c>
      <c r="H161" s="6" t="s">
        <v>2293</v>
      </c>
      <c r="I161" s="6" t="s">
        <v>2294</v>
      </c>
      <c r="J161" s="6" t="s">
        <v>805</v>
      </c>
      <c r="K161" s="6" t="s">
        <v>444</v>
      </c>
      <c r="L161" s="6" t="s">
        <v>367</v>
      </c>
    </row>
    <row r="162" spans="1:12">
      <c r="A162" s="6">
        <v>161</v>
      </c>
      <c r="B162" s="6" t="s">
        <v>76</v>
      </c>
      <c r="C162" s="6" t="s">
        <v>556</v>
      </c>
      <c r="D162" s="6" t="s">
        <v>557</v>
      </c>
      <c r="E162" s="6" t="s">
        <v>558</v>
      </c>
      <c r="F162" s="6" t="s">
        <v>559</v>
      </c>
      <c r="G162" s="6" t="s">
        <v>2295</v>
      </c>
      <c r="H162" s="6" t="s">
        <v>2296</v>
      </c>
      <c r="I162" s="6" t="s">
        <v>2297</v>
      </c>
      <c r="J162" s="6" t="s">
        <v>805</v>
      </c>
      <c r="K162" s="6" t="s">
        <v>444</v>
      </c>
      <c r="L162" s="6" t="s">
        <v>367</v>
      </c>
    </row>
    <row r="163" spans="1:12">
      <c r="A163" s="6">
        <v>162</v>
      </c>
      <c r="B163" s="6" t="s">
        <v>76</v>
      </c>
      <c r="C163" s="6" t="s">
        <v>556</v>
      </c>
      <c r="D163" s="6" t="s">
        <v>557</v>
      </c>
      <c r="E163" s="6" t="s">
        <v>558</v>
      </c>
      <c r="F163" s="6" t="s">
        <v>559</v>
      </c>
      <c r="G163" s="6" t="s">
        <v>2298</v>
      </c>
      <c r="H163" s="6" t="s">
        <v>2299</v>
      </c>
      <c r="I163" s="6" t="s">
        <v>1444</v>
      </c>
      <c r="J163" s="6" t="s">
        <v>2300</v>
      </c>
      <c r="K163" s="6" t="s">
        <v>444</v>
      </c>
      <c r="L163" s="6" t="s">
        <v>367</v>
      </c>
    </row>
    <row r="164" spans="1:12">
      <c r="A164" s="6">
        <v>163</v>
      </c>
      <c r="B164" s="6" t="s">
        <v>76</v>
      </c>
      <c r="C164" s="6" t="s">
        <v>556</v>
      </c>
      <c r="D164" s="6" t="s">
        <v>557</v>
      </c>
      <c r="E164" s="6" t="s">
        <v>558</v>
      </c>
      <c r="F164" s="6" t="s">
        <v>559</v>
      </c>
      <c r="G164" s="6" t="s">
        <v>1442</v>
      </c>
      <c r="H164" s="6" t="s">
        <v>1443</v>
      </c>
      <c r="I164" s="6" t="s">
        <v>1444</v>
      </c>
      <c r="J164" s="6" t="s">
        <v>937</v>
      </c>
      <c r="K164" s="6" t="s">
        <v>444</v>
      </c>
      <c r="L164" s="6" t="s">
        <v>367</v>
      </c>
    </row>
    <row r="165" spans="1:12">
      <c r="A165" s="6">
        <v>164</v>
      </c>
      <c r="B165" s="6" t="s">
        <v>76</v>
      </c>
      <c r="C165" s="6" t="s">
        <v>556</v>
      </c>
      <c r="D165" s="6" t="s">
        <v>557</v>
      </c>
      <c r="E165" s="6" t="s">
        <v>558</v>
      </c>
      <c r="F165" s="6" t="s">
        <v>559</v>
      </c>
      <c r="G165" s="6" t="s">
        <v>1468</v>
      </c>
      <c r="H165" s="6" t="s">
        <v>1469</v>
      </c>
      <c r="I165" s="6" t="s">
        <v>479</v>
      </c>
      <c r="J165" s="6" t="s">
        <v>1470</v>
      </c>
      <c r="K165" s="6" t="s">
        <v>444</v>
      </c>
      <c r="L165" s="6" t="s">
        <v>367</v>
      </c>
    </row>
    <row r="166" spans="1:12">
      <c r="A166" s="6">
        <v>165</v>
      </c>
      <c r="B166" s="6" t="s">
        <v>76</v>
      </c>
      <c r="C166" s="6" t="s">
        <v>556</v>
      </c>
      <c r="D166" s="6" t="s">
        <v>557</v>
      </c>
      <c r="E166" s="6" t="s">
        <v>1543</v>
      </c>
      <c r="F166" s="6" t="s">
        <v>1544</v>
      </c>
      <c r="G166" s="6" t="s">
        <v>886</v>
      </c>
      <c r="H166" s="6" t="s">
        <v>887</v>
      </c>
      <c r="I166" s="6" t="s">
        <v>888</v>
      </c>
      <c r="J166" s="6" t="s">
        <v>805</v>
      </c>
      <c r="K166" s="6" t="s">
        <v>470</v>
      </c>
      <c r="L166" s="6" t="s">
        <v>367</v>
      </c>
    </row>
    <row r="167" spans="1:12">
      <c r="A167" s="6">
        <v>166</v>
      </c>
      <c r="B167" s="6" t="s">
        <v>76</v>
      </c>
      <c r="C167" s="6" t="s">
        <v>556</v>
      </c>
      <c r="D167" s="6" t="s">
        <v>557</v>
      </c>
      <c r="E167" s="6" t="s">
        <v>1543</v>
      </c>
      <c r="F167" s="6" t="s">
        <v>1544</v>
      </c>
      <c r="G167" s="6" t="s">
        <v>1061</v>
      </c>
      <c r="H167" s="6" t="s">
        <v>1062</v>
      </c>
      <c r="I167" s="6" t="s">
        <v>1063</v>
      </c>
      <c r="J167" s="6" t="s">
        <v>805</v>
      </c>
      <c r="K167" s="6" t="s">
        <v>444</v>
      </c>
      <c r="L167" s="6" t="s">
        <v>367</v>
      </c>
    </row>
    <row r="168" spans="1:12">
      <c r="A168" s="6">
        <v>167</v>
      </c>
      <c r="B168" s="6" t="s">
        <v>76</v>
      </c>
      <c r="C168" s="6" t="s">
        <v>556</v>
      </c>
      <c r="D168" s="6" t="s">
        <v>557</v>
      </c>
      <c r="E168" s="6" t="s">
        <v>1545</v>
      </c>
      <c r="F168" s="6" t="s">
        <v>1546</v>
      </c>
      <c r="G168" s="6" t="s">
        <v>886</v>
      </c>
      <c r="H168" s="6" t="s">
        <v>887</v>
      </c>
      <c r="I168" s="6" t="s">
        <v>888</v>
      </c>
      <c r="J168" s="6" t="s">
        <v>805</v>
      </c>
      <c r="K168" s="6" t="s">
        <v>470</v>
      </c>
      <c r="L168" s="6" t="s">
        <v>367</v>
      </c>
    </row>
    <row r="169" spans="1:12">
      <c r="A169" s="6">
        <v>168</v>
      </c>
      <c r="B169" s="6" t="s">
        <v>76</v>
      </c>
      <c r="C169" s="6" t="s">
        <v>556</v>
      </c>
      <c r="D169" s="6" t="s">
        <v>557</v>
      </c>
      <c r="E169" s="6" t="s">
        <v>1545</v>
      </c>
      <c r="F169" s="6" t="s">
        <v>1546</v>
      </c>
      <c r="G169" s="6" t="s">
        <v>1061</v>
      </c>
      <c r="H169" s="6" t="s">
        <v>1062</v>
      </c>
      <c r="I169" s="6" t="s">
        <v>1063</v>
      </c>
      <c r="J169" s="6" t="s">
        <v>805</v>
      </c>
      <c r="K169" s="6" t="s">
        <v>444</v>
      </c>
      <c r="L169" s="6" t="s">
        <v>367</v>
      </c>
    </row>
    <row r="170" spans="1:12">
      <c r="A170" s="6">
        <v>169</v>
      </c>
      <c r="B170" s="6" t="s">
        <v>76</v>
      </c>
      <c r="C170" s="6" t="s">
        <v>556</v>
      </c>
      <c r="D170" s="6" t="s">
        <v>557</v>
      </c>
      <c r="E170" s="6" t="s">
        <v>1059</v>
      </c>
      <c r="F170" s="6" t="s">
        <v>1977</v>
      </c>
      <c r="G170" s="6" t="s">
        <v>2285</v>
      </c>
      <c r="H170" s="6" t="s">
        <v>2286</v>
      </c>
      <c r="I170" s="6" t="s">
        <v>2287</v>
      </c>
      <c r="J170" s="6" t="s">
        <v>805</v>
      </c>
      <c r="K170" s="6" t="s">
        <v>444</v>
      </c>
      <c r="L170" s="6" t="s">
        <v>367</v>
      </c>
    </row>
    <row r="171" spans="1:12">
      <c r="A171" s="6">
        <v>170</v>
      </c>
      <c r="B171" s="6" t="s">
        <v>76</v>
      </c>
      <c r="C171" s="6" t="s">
        <v>556</v>
      </c>
      <c r="D171" s="6" t="s">
        <v>557</v>
      </c>
      <c r="E171" s="6" t="s">
        <v>1059</v>
      </c>
      <c r="F171" s="6" t="s">
        <v>1977</v>
      </c>
      <c r="G171" s="6" t="s">
        <v>3044</v>
      </c>
      <c r="H171" s="6" t="s">
        <v>3045</v>
      </c>
      <c r="I171" s="6" t="s">
        <v>3046</v>
      </c>
      <c r="J171" s="6" t="s">
        <v>805</v>
      </c>
      <c r="K171" s="6" t="s">
        <v>444</v>
      </c>
      <c r="L171" s="6" t="s">
        <v>367</v>
      </c>
    </row>
    <row r="172" spans="1:12">
      <c r="A172" s="6">
        <v>171</v>
      </c>
      <c r="B172" s="6" t="s">
        <v>76</v>
      </c>
      <c r="C172" s="6" t="s">
        <v>556</v>
      </c>
      <c r="D172" s="6" t="s">
        <v>557</v>
      </c>
      <c r="E172" s="6" t="s">
        <v>1059</v>
      </c>
      <c r="F172" s="6" t="s">
        <v>1977</v>
      </c>
      <c r="G172" s="6" t="s">
        <v>2301</v>
      </c>
      <c r="H172" s="6" t="s">
        <v>2302</v>
      </c>
      <c r="I172" s="6" t="s">
        <v>2303</v>
      </c>
      <c r="J172" s="6" t="s">
        <v>805</v>
      </c>
      <c r="K172" s="6" t="s">
        <v>444</v>
      </c>
      <c r="L172" s="6" t="s">
        <v>367</v>
      </c>
    </row>
    <row r="173" spans="1:12">
      <c r="A173" s="6">
        <v>172</v>
      </c>
      <c r="B173" s="6" t="s">
        <v>76</v>
      </c>
      <c r="C173" s="6" t="s">
        <v>556</v>
      </c>
      <c r="D173" s="6" t="s">
        <v>557</v>
      </c>
      <c r="E173" s="6" t="s">
        <v>1059</v>
      </c>
      <c r="F173" s="6" t="s">
        <v>1977</v>
      </c>
      <c r="G173" s="6" t="s">
        <v>1061</v>
      </c>
      <c r="H173" s="6" t="s">
        <v>1062</v>
      </c>
      <c r="I173" s="6" t="s">
        <v>1063</v>
      </c>
      <c r="J173" s="6" t="s">
        <v>805</v>
      </c>
      <c r="K173" s="6" t="s">
        <v>444</v>
      </c>
      <c r="L173" s="6" t="s">
        <v>367</v>
      </c>
    </row>
    <row r="174" spans="1:12">
      <c r="A174" s="6">
        <v>173</v>
      </c>
      <c r="B174" s="6" t="s">
        <v>76</v>
      </c>
      <c r="C174" s="6" t="s">
        <v>556</v>
      </c>
      <c r="D174" s="6" t="s">
        <v>557</v>
      </c>
      <c r="E174" s="6" t="s">
        <v>1059</v>
      </c>
      <c r="F174" s="6" t="s">
        <v>1977</v>
      </c>
      <c r="G174" s="6" t="s">
        <v>2138</v>
      </c>
      <c r="H174" s="6" t="s">
        <v>2139</v>
      </c>
      <c r="I174" s="6" t="s">
        <v>2140</v>
      </c>
      <c r="J174" s="6" t="s">
        <v>476</v>
      </c>
      <c r="K174" s="6" t="s">
        <v>444</v>
      </c>
      <c r="L174" s="6" t="s">
        <v>367</v>
      </c>
    </row>
    <row r="175" spans="1:12">
      <c r="A175" s="6">
        <v>174</v>
      </c>
      <c r="B175" s="6" t="s">
        <v>76</v>
      </c>
      <c r="C175" s="6" t="s">
        <v>556</v>
      </c>
      <c r="D175" s="6" t="s">
        <v>557</v>
      </c>
      <c r="E175" s="6" t="s">
        <v>1059</v>
      </c>
      <c r="F175" s="6" t="s">
        <v>1977</v>
      </c>
      <c r="G175" s="6" t="s">
        <v>3047</v>
      </c>
      <c r="H175" s="6" t="s">
        <v>3048</v>
      </c>
      <c r="I175" s="6" t="s">
        <v>3049</v>
      </c>
      <c r="J175" s="6" t="s">
        <v>805</v>
      </c>
      <c r="K175" s="6" t="s">
        <v>444</v>
      </c>
      <c r="L175" s="6" t="s">
        <v>367</v>
      </c>
    </row>
    <row r="176" spans="1:12">
      <c r="A176" s="6">
        <v>175</v>
      </c>
      <c r="B176" s="6" t="s">
        <v>76</v>
      </c>
      <c r="C176" s="6" t="s">
        <v>556</v>
      </c>
      <c r="D176" s="6" t="s">
        <v>557</v>
      </c>
      <c r="E176" s="6" t="s">
        <v>1059</v>
      </c>
      <c r="F176" s="6" t="s">
        <v>1977</v>
      </c>
      <c r="G176" s="6" t="s">
        <v>2976</v>
      </c>
      <c r="H176" s="6" t="s">
        <v>2977</v>
      </c>
      <c r="I176" s="6" t="s">
        <v>2978</v>
      </c>
      <c r="J176" s="6" t="s">
        <v>476</v>
      </c>
      <c r="K176" s="6" t="s">
        <v>444</v>
      </c>
      <c r="L176" s="6" t="s">
        <v>367</v>
      </c>
    </row>
    <row r="177" spans="1:12">
      <c r="A177" s="6">
        <v>176</v>
      </c>
      <c r="B177" s="6" t="s">
        <v>76</v>
      </c>
      <c r="C177" s="6" t="s">
        <v>556</v>
      </c>
      <c r="D177" s="6" t="s">
        <v>557</v>
      </c>
      <c r="E177" s="6" t="s">
        <v>1059</v>
      </c>
      <c r="F177" s="6" t="s">
        <v>1977</v>
      </c>
      <c r="G177" s="6" t="s">
        <v>1297</v>
      </c>
      <c r="H177" s="6" t="s">
        <v>1298</v>
      </c>
      <c r="I177" s="6" t="s">
        <v>1299</v>
      </c>
      <c r="J177" s="6" t="s">
        <v>805</v>
      </c>
      <c r="K177" s="6" t="s">
        <v>444</v>
      </c>
      <c r="L177" s="6" t="s">
        <v>367</v>
      </c>
    </row>
    <row r="178" spans="1:12">
      <c r="A178" s="6">
        <v>177</v>
      </c>
      <c r="B178" s="6" t="s">
        <v>76</v>
      </c>
      <c r="C178" s="6" t="s">
        <v>556</v>
      </c>
      <c r="D178" s="6" t="s">
        <v>557</v>
      </c>
      <c r="E178" s="6" t="s">
        <v>1059</v>
      </c>
      <c r="F178" s="6" t="s">
        <v>1977</v>
      </c>
      <c r="G178" s="6" t="s">
        <v>1317</v>
      </c>
      <c r="H178" s="6" t="s">
        <v>1315</v>
      </c>
      <c r="I178" s="6" t="s">
        <v>1318</v>
      </c>
      <c r="J178" s="6" t="s">
        <v>597</v>
      </c>
      <c r="K178" s="6" t="s">
        <v>444</v>
      </c>
      <c r="L178" s="6" t="s">
        <v>367</v>
      </c>
    </row>
    <row r="179" spans="1:12">
      <c r="A179" s="6">
        <v>178</v>
      </c>
      <c r="B179" s="6" t="s">
        <v>76</v>
      </c>
      <c r="C179" s="6" t="s">
        <v>556</v>
      </c>
      <c r="D179" s="6" t="s">
        <v>557</v>
      </c>
      <c r="E179" s="6" t="s">
        <v>1059</v>
      </c>
      <c r="F179" s="6" t="s">
        <v>1977</v>
      </c>
      <c r="G179" s="6" t="s">
        <v>1336</v>
      </c>
      <c r="H179" s="6" t="s">
        <v>1337</v>
      </c>
      <c r="I179" s="6" t="s">
        <v>1338</v>
      </c>
      <c r="J179" s="6" t="s">
        <v>805</v>
      </c>
      <c r="K179" s="6" t="s">
        <v>444</v>
      </c>
      <c r="L179" s="6" t="s">
        <v>367</v>
      </c>
    </row>
    <row r="180" spans="1:12">
      <c r="A180" s="6">
        <v>179</v>
      </c>
      <c r="B180" s="6" t="s">
        <v>76</v>
      </c>
      <c r="C180" s="6" t="s">
        <v>556</v>
      </c>
      <c r="D180" s="6" t="s">
        <v>557</v>
      </c>
      <c r="E180" s="6" t="s">
        <v>1059</v>
      </c>
      <c r="F180" s="6" t="s">
        <v>1977</v>
      </c>
      <c r="G180" s="6" t="s">
        <v>2304</v>
      </c>
      <c r="H180" s="6" t="s">
        <v>2305</v>
      </c>
      <c r="I180" s="6" t="s">
        <v>2306</v>
      </c>
      <c r="J180" s="6" t="s">
        <v>805</v>
      </c>
      <c r="K180" s="6" t="s">
        <v>444</v>
      </c>
      <c r="L180" s="6" t="s">
        <v>367</v>
      </c>
    </row>
    <row r="181" spans="1:12">
      <c r="A181" s="6">
        <v>180</v>
      </c>
      <c r="B181" s="6" t="s">
        <v>76</v>
      </c>
      <c r="C181" s="6" t="s">
        <v>556</v>
      </c>
      <c r="D181" s="6" t="s">
        <v>557</v>
      </c>
      <c r="E181" s="6" t="s">
        <v>1376</v>
      </c>
      <c r="F181" s="6" t="s">
        <v>1377</v>
      </c>
      <c r="G181" s="6" t="s">
        <v>1061</v>
      </c>
      <c r="H181" s="6" t="s">
        <v>1062</v>
      </c>
      <c r="I181" s="6" t="s">
        <v>1063</v>
      </c>
      <c r="J181" s="6" t="s">
        <v>805</v>
      </c>
      <c r="K181" s="6" t="s">
        <v>444</v>
      </c>
      <c r="L181" s="6" t="s">
        <v>367</v>
      </c>
    </row>
    <row r="182" spans="1:12">
      <c r="A182" s="6">
        <v>181</v>
      </c>
      <c r="B182" s="6" t="s">
        <v>76</v>
      </c>
      <c r="C182" s="6" t="s">
        <v>556</v>
      </c>
      <c r="D182" s="6" t="s">
        <v>557</v>
      </c>
      <c r="E182" s="6" t="s">
        <v>1376</v>
      </c>
      <c r="F182" s="6" t="s">
        <v>1377</v>
      </c>
      <c r="G182" s="6" t="s">
        <v>1378</v>
      </c>
      <c r="H182" s="6" t="s">
        <v>1379</v>
      </c>
      <c r="I182" s="6" t="s">
        <v>1380</v>
      </c>
      <c r="J182" s="6" t="s">
        <v>805</v>
      </c>
      <c r="K182" s="6" t="s">
        <v>444</v>
      </c>
      <c r="L182" s="6" t="s">
        <v>367</v>
      </c>
    </row>
    <row r="183" spans="1:12">
      <c r="A183" s="6">
        <v>182</v>
      </c>
      <c r="B183" s="6" t="s">
        <v>76</v>
      </c>
      <c r="C183" s="6" t="s">
        <v>556</v>
      </c>
      <c r="D183" s="6" t="s">
        <v>557</v>
      </c>
      <c r="E183" s="6" t="s">
        <v>1100</v>
      </c>
      <c r="F183" s="6" t="s">
        <v>1547</v>
      </c>
      <c r="G183" s="6" t="s">
        <v>1061</v>
      </c>
      <c r="H183" s="6" t="s">
        <v>1062</v>
      </c>
      <c r="I183" s="6" t="s">
        <v>1063</v>
      </c>
      <c r="J183" s="6" t="s">
        <v>805</v>
      </c>
      <c r="K183" s="6" t="s">
        <v>444</v>
      </c>
      <c r="L183" s="6" t="s">
        <v>367</v>
      </c>
    </row>
    <row r="184" spans="1:12">
      <c r="A184" s="6">
        <v>183</v>
      </c>
      <c r="B184" s="6" t="s">
        <v>76</v>
      </c>
      <c r="C184" s="6" t="s">
        <v>556</v>
      </c>
      <c r="D184" s="6" t="s">
        <v>557</v>
      </c>
      <c r="E184" s="6" t="s">
        <v>1100</v>
      </c>
      <c r="F184" s="6" t="s">
        <v>1547</v>
      </c>
      <c r="G184" s="6" t="s">
        <v>1378</v>
      </c>
      <c r="H184" s="6" t="s">
        <v>1379</v>
      </c>
      <c r="I184" s="6" t="s">
        <v>1380</v>
      </c>
      <c r="J184" s="6" t="s">
        <v>805</v>
      </c>
      <c r="K184" s="6" t="s">
        <v>444</v>
      </c>
      <c r="L184" s="6" t="s">
        <v>367</v>
      </c>
    </row>
    <row r="185" spans="1:12">
      <c r="A185" s="6">
        <v>184</v>
      </c>
      <c r="B185" s="6" t="s">
        <v>76</v>
      </c>
      <c r="C185" s="6" t="s">
        <v>556</v>
      </c>
      <c r="D185" s="6" t="s">
        <v>557</v>
      </c>
      <c r="E185" s="6" t="s">
        <v>1548</v>
      </c>
      <c r="F185" s="6" t="s">
        <v>1549</v>
      </c>
      <c r="G185" s="6" t="s">
        <v>1061</v>
      </c>
      <c r="H185" s="6" t="s">
        <v>1062</v>
      </c>
      <c r="I185" s="6" t="s">
        <v>1063</v>
      </c>
      <c r="J185" s="6" t="s">
        <v>805</v>
      </c>
      <c r="K185" s="6" t="s">
        <v>444</v>
      </c>
      <c r="L185" s="6" t="s">
        <v>367</v>
      </c>
    </row>
    <row r="186" spans="1:12">
      <c r="A186" s="6">
        <v>185</v>
      </c>
      <c r="B186" s="6" t="s">
        <v>76</v>
      </c>
      <c r="C186" s="6" t="s">
        <v>556</v>
      </c>
      <c r="D186" s="6" t="s">
        <v>557</v>
      </c>
      <c r="E186" s="6" t="s">
        <v>1430</v>
      </c>
      <c r="F186" s="6" t="s">
        <v>1431</v>
      </c>
      <c r="G186" s="6" t="s">
        <v>3050</v>
      </c>
      <c r="H186" s="6" t="s">
        <v>3051</v>
      </c>
      <c r="I186" s="6" t="s">
        <v>3052</v>
      </c>
      <c r="J186" s="6" t="s">
        <v>597</v>
      </c>
      <c r="K186" s="6" t="s">
        <v>444</v>
      </c>
      <c r="L186" s="6" t="s">
        <v>367</v>
      </c>
    </row>
    <row r="187" spans="1:12">
      <c r="A187" s="6">
        <v>186</v>
      </c>
      <c r="B187" s="6" t="s">
        <v>76</v>
      </c>
      <c r="C187" s="6" t="s">
        <v>556</v>
      </c>
      <c r="D187" s="6" t="s">
        <v>557</v>
      </c>
      <c r="E187" s="6" t="s">
        <v>1430</v>
      </c>
      <c r="F187" s="6" t="s">
        <v>1431</v>
      </c>
      <c r="G187" s="6" t="s">
        <v>1008</v>
      </c>
      <c r="H187" s="6" t="s">
        <v>1009</v>
      </c>
      <c r="I187" s="6" t="s">
        <v>1010</v>
      </c>
      <c r="J187" s="6" t="s">
        <v>597</v>
      </c>
      <c r="K187" s="6" t="s">
        <v>444</v>
      </c>
      <c r="L187" s="6" t="s">
        <v>367</v>
      </c>
    </row>
    <row r="188" spans="1:12">
      <c r="A188" s="6">
        <v>187</v>
      </c>
      <c r="B188" s="6" t="s">
        <v>76</v>
      </c>
      <c r="C188" s="6" t="s">
        <v>556</v>
      </c>
      <c r="D188" s="6" t="s">
        <v>557</v>
      </c>
      <c r="E188" s="6" t="s">
        <v>1430</v>
      </c>
      <c r="F188" s="6" t="s">
        <v>1431</v>
      </c>
      <c r="G188" s="6" t="s">
        <v>1061</v>
      </c>
      <c r="H188" s="6" t="s">
        <v>1062</v>
      </c>
      <c r="I188" s="6" t="s">
        <v>1063</v>
      </c>
      <c r="J188" s="6" t="s">
        <v>805</v>
      </c>
      <c r="K188" s="6" t="s">
        <v>444</v>
      </c>
      <c r="L188" s="6" t="s">
        <v>367</v>
      </c>
    </row>
    <row r="189" spans="1:12">
      <c r="A189" s="6">
        <v>188</v>
      </c>
      <c r="B189" s="6" t="s">
        <v>76</v>
      </c>
      <c r="C189" s="6" t="s">
        <v>556</v>
      </c>
      <c r="D189" s="6" t="s">
        <v>557</v>
      </c>
      <c r="E189" s="6" t="s">
        <v>1430</v>
      </c>
      <c r="F189" s="6" t="s">
        <v>1431</v>
      </c>
      <c r="G189" s="6" t="s">
        <v>1432</v>
      </c>
      <c r="H189" s="6" t="s">
        <v>1433</v>
      </c>
      <c r="I189" s="6" t="s">
        <v>1434</v>
      </c>
      <c r="J189" s="6" t="s">
        <v>805</v>
      </c>
      <c r="K189" s="6" t="s">
        <v>444</v>
      </c>
      <c r="L189" s="6" t="s">
        <v>367</v>
      </c>
    </row>
    <row r="190" spans="1:12">
      <c r="A190" s="6">
        <v>189</v>
      </c>
      <c r="B190" s="6" t="s">
        <v>76</v>
      </c>
      <c r="C190" s="6" t="s">
        <v>556</v>
      </c>
      <c r="D190" s="6" t="s">
        <v>557</v>
      </c>
      <c r="E190" s="6" t="s">
        <v>1550</v>
      </c>
      <c r="F190" s="6" t="s">
        <v>1551</v>
      </c>
      <c r="G190" s="6" t="s">
        <v>886</v>
      </c>
      <c r="H190" s="6" t="s">
        <v>887</v>
      </c>
      <c r="I190" s="6" t="s">
        <v>888</v>
      </c>
      <c r="J190" s="6" t="s">
        <v>805</v>
      </c>
      <c r="K190" s="6" t="s">
        <v>470</v>
      </c>
      <c r="L190" s="6" t="s">
        <v>367</v>
      </c>
    </row>
    <row r="191" spans="1:12">
      <c r="A191" s="6">
        <v>190</v>
      </c>
      <c r="B191" s="6" t="s">
        <v>76</v>
      </c>
      <c r="C191" s="6" t="s">
        <v>556</v>
      </c>
      <c r="D191" s="6" t="s">
        <v>557</v>
      </c>
      <c r="E191" s="6" t="s">
        <v>1550</v>
      </c>
      <c r="F191" s="6" t="s">
        <v>1551</v>
      </c>
      <c r="G191" s="6" t="s">
        <v>2285</v>
      </c>
      <c r="H191" s="6" t="s">
        <v>2286</v>
      </c>
      <c r="I191" s="6" t="s">
        <v>2287</v>
      </c>
      <c r="J191" s="6" t="s">
        <v>805</v>
      </c>
      <c r="K191" s="6" t="s">
        <v>444</v>
      </c>
      <c r="L191" s="6" t="s">
        <v>367</v>
      </c>
    </row>
    <row r="192" spans="1:12">
      <c r="A192" s="6">
        <v>191</v>
      </c>
      <c r="B192" s="6" t="s">
        <v>76</v>
      </c>
      <c r="C192" s="6" t="s">
        <v>556</v>
      </c>
      <c r="D192" s="6" t="s">
        <v>557</v>
      </c>
      <c r="E192" s="6" t="s">
        <v>1550</v>
      </c>
      <c r="F192" s="6" t="s">
        <v>1551</v>
      </c>
      <c r="G192" s="6" t="s">
        <v>1061</v>
      </c>
      <c r="H192" s="6" t="s">
        <v>1062</v>
      </c>
      <c r="I192" s="6" t="s">
        <v>1063</v>
      </c>
      <c r="J192" s="6" t="s">
        <v>805</v>
      </c>
      <c r="K192" s="6" t="s">
        <v>444</v>
      </c>
      <c r="L192" s="6" t="s">
        <v>367</v>
      </c>
    </row>
    <row r="193" spans="1:12">
      <c r="A193" s="6">
        <v>192</v>
      </c>
      <c r="B193" s="6" t="s">
        <v>76</v>
      </c>
      <c r="C193" s="6" t="s">
        <v>556</v>
      </c>
      <c r="D193" s="6" t="s">
        <v>557</v>
      </c>
      <c r="E193" s="6" t="s">
        <v>1550</v>
      </c>
      <c r="F193" s="6" t="s">
        <v>1551</v>
      </c>
      <c r="G193" s="6" t="s">
        <v>3047</v>
      </c>
      <c r="H193" s="6" t="s">
        <v>3048</v>
      </c>
      <c r="I193" s="6" t="s">
        <v>3049</v>
      </c>
      <c r="J193" s="6" t="s">
        <v>805</v>
      </c>
      <c r="K193" s="6" t="s">
        <v>444</v>
      </c>
      <c r="L193" s="6" t="s">
        <v>367</v>
      </c>
    </row>
    <row r="194" spans="1:12">
      <c r="A194" s="6">
        <v>193</v>
      </c>
      <c r="B194" s="6" t="s">
        <v>76</v>
      </c>
      <c r="C194" s="6" t="s">
        <v>556</v>
      </c>
      <c r="D194" s="6" t="s">
        <v>557</v>
      </c>
      <c r="E194" s="6" t="s">
        <v>1550</v>
      </c>
      <c r="F194" s="6" t="s">
        <v>1551</v>
      </c>
      <c r="G194" s="6" t="s">
        <v>1317</v>
      </c>
      <c r="H194" s="6" t="s">
        <v>1315</v>
      </c>
      <c r="I194" s="6" t="s">
        <v>1318</v>
      </c>
      <c r="J194" s="6" t="s">
        <v>597</v>
      </c>
      <c r="K194" s="6" t="s">
        <v>444</v>
      </c>
      <c r="L194" s="6" t="s">
        <v>367</v>
      </c>
    </row>
    <row r="195" spans="1:12">
      <c r="A195" s="6">
        <v>194</v>
      </c>
      <c r="B195" s="6" t="s">
        <v>76</v>
      </c>
      <c r="C195" s="6" t="s">
        <v>556</v>
      </c>
      <c r="D195" s="6" t="s">
        <v>557</v>
      </c>
      <c r="E195" s="6" t="s">
        <v>1552</v>
      </c>
      <c r="F195" s="6" t="s">
        <v>1553</v>
      </c>
      <c r="G195" s="6" t="s">
        <v>1061</v>
      </c>
      <c r="H195" s="6" t="s">
        <v>1062</v>
      </c>
      <c r="I195" s="6" t="s">
        <v>1063</v>
      </c>
      <c r="J195" s="6" t="s">
        <v>805</v>
      </c>
      <c r="K195" s="6" t="s">
        <v>444</v>
      </c>
      <c r="L195" s="6" t="s">
        <v>367</v>
      </c>
    </row>
    <row r="196" spans="1:12">
      <c r="A196" s="6">
        <v>195</v>
      </c>
      <c r="B196" s="6" t="s">
        <v>76</v>
      </c>
      <c r="C196" s="6" t="s">
        <v>556</v>
      </c>
      <c r="D196" s="6" t="s">
        <v>557</v>
      </c>
      <c r="E196" s="6" t="s">
        <v>1552</v>
      </c>
      <c r="F196" s="6" t="s">
        <v>1553</v>
      </c>
      <c r="G196" s="6" t="s">
        <v>1378</v>
      </c>
      <c r="H196" s="6" t="s">
        <v>1379</v>
      </c>
      <c r="I196" s="6" t="s">
        <v>1380</v>
      </c>
      <c r="J196" s="6" t="s">
        <v>805</v>
      </c>
      <c r="K196" s="6" t="s">
        <v>444</v>
      </c>
      <c r="L196" s="6" t="s">
        <v>367</v>
      </c>
    </row>
    <row r="197" spans="1:12">
      <c r="A197" s="6">
        <v>196</v>
      </c>
      <c r="B197" s="6" t="s">
        <v>76</v>
      </c>
      <c r="C197" s="6" t="s">
        <v>556</v>
      </c>
      <c r="D197" s="6" t="s">
        <v>557</v>
      </c>
      <c r="E197" s="6" t="s">
        <v>1032</v>
      </c>
      <c r="F197" s="6" t="s">
        <v>1554</v>
      </c>
      <c r="G197" s="6" t="s">
        <v>886</v>
      </c>
      <c r="H197" s="6" t="s">
        <v>887</v>
      </c>
      <c r="I197" s="6" t="s">
        <v>888</v>
      </c>
      <c r="J197" s="6" t="s">
        <v>805</v>
      </c>
      <c r="K197" s="6" t="s">
        <v>470</v>
      </c>
      <c r="L197" s="6" t="s">
        <v>367</v>
      </c>
    </row>
    <row r="198" spans="1:12">
      <c r="A198" s="6">
        <v>197</v>
      </c>
      <c r="B198" s="6" t="s">
        <v>76</v>
      </c>
      <c r="C198" s="6" t="s">
        <v>556</v>
      </c>
      <c r="D198" s="6" t="s">
        <v>557</v>
      </c>
      <c r="E198" s="6" t="s">
        <v>1032</v>
      </c>
      <c r="F198" s="6" t="s">
        <v>1554</v>
      </c>
      <c r="G198" s="6" t="s">
        <v>1061</v>
      </c>
      <c r="H198" s="6" t="s">
        <v>1062</v>
      </c>
      <c r="I198" s="6" t="s">
        <v>1063</v>
      </c>
      <c r="J198" s="6" t="s">
        <v>805</v>
      </c>
      <c r="K198" s="6" t="s">
        <v>444</v>
      </c>
      <c r="L198" s="6" t="s">
        <v>367</v>
      </c>
    </row>
    <row r="199" spans="1:12">
      <c r="A199" s="6">
        <v>198</v>
      </c>
      <c r="B199" s="6" t="s">
        <v>76</v>
      </c>
      <c r="C199" s="6" t="s">
        <v>712</v>
      </c>
      <c r="D199" s="6" t="s">
        <v>713</v>
      </c>
      <c r="E199" s="6" t="s">
        <v>2979</v>
      </c>
      <c r="F199" s="6" t="s">
        <v>2980</v>
      </c>
      <c r="G199" s="6" t="s">
        <v>2981</v>
      </c>
      <c r="H199" s="6" t="s">
        <v>2982</v>
      </c>
      <c r="I199" s="6" t="s">
        <v>2983</v>
      </c>
      <c r="J199" s="6" t="s">
        <v>524</v>
      </c>
      <c r="K199" s="6" t="s">
        <v>444</v>
      </c>
      <c r="L199" s="6" t="s">
        <v>367</v>
      </c>
    </row>
    <row r="200" spans="1:12">
      <c r="A200" s="6">
        <v>199</v>
      </c>
      <c r="B200" s="6" t="s">
        <v>76</v>
      </c>
      <c r="C200" s="6" t="s">
        <v>712</v>
      </c>
      <c r="D200" s="6" t="s">
        <v>713</v>
      </c>
      <c r="E200" s="6" t="s">
        <v>2979</v>
      </c>
      <c r="F200" s="6" t="s">
        <v>2980</v>
      </c>
      <c r="G200" s="6" t="s">
        <v>2984</v>
      </c>
      <c r="H200" s="6" t="s">
        <v>2985</v>
      </c>
      <c r="I200" s="6" t="s">
        <v>2986</v>
      </c>
      <c r="J200" s="6" t="s">
        <v>555</v>
      </c>
      <c r="K200" s="6" t="s">
        <v>444</v>
      </c>
      <c r="L200" s="6" t="s">
        <v>367</v>
      </c>
    </row>
    <row r="201" spans="1:12">
      <c r="A201" s="6">
        <v>200</v>
      </c>
      <c r="B201" s="6" t="s">
        <v>76</v>
      </c>
      <c r="C201" s="6" t="s">
        <v>712</v>
      </c>
      <c r="D201" s="6" t="s">
        <v>713</v>
      </c>
      <c r="E201" s="6" t="s">
        <v>714</v>
      </c>
      <c r="F201" s="6" t="s">
        <v>715</v>
      </c>
      <c r="G201" s="6" t="s">
        <v>2307</v>
      </c>
      <c r="H201" s="6" t="s">
        <v>2308</v>
      </c>
      <c r="I201" s="6" t="s">
        <v>2309</v>
      </c>
      <c r="J201" s="6" t="s">
        <v>2310</v>
      </c>
      <c r="K201" s="6" t="s">
        <v>444</v>
      </c>
      <c r="L201" s="6" t="s">
        <v>367</v>
      </c>
    </row>
    <row r="202" spans="1:12">
      <c r="A202" s="6">
        <v>201</v>
      </c>
      <c r="B202" s="6" t="s">
        <v>76</v>
      </c>
      <c r="C202" s="6" t="s">
        <v>712</v>
      </c>
      <c r="D202" s="6" t="s">
        <v>713</v>
      </c>
      <c r="E202" s="6" t="s">
        <v>714</v>
      </c>
      <c r="F202" s="6" t="s">
        <v>715</v>
      </c>
      <c r="G202" s="6" t="s">
        <v>628</v>
      </c>
      <c r="H202" s="6" t="s">
        <v>3053</v>
      </c>
      <c r="I202" s="6" t="s">
        <v>629</v>
      </c>
      <c r="J202" s="6" t="s">
        <v>630</v>
      </c>
      <c r="K202" s="6" t="s">
        <v>444</v>
      </c>
      <c r="L202" s="6" t="s">
        <v>367</v>
      </c>
    </row>
    <row r="203" spans="1:12">
      <c r="A203" s="6">
        <v>202</v>
      </c>
      <c r="B203" s="6" t="s">
        <v>76</v>
      </c>
      <c r="C203" s="6" t="s">
        <v>712</v>
      </c>
      <c r="D203" s="6" t="s">
        <v>713</v>
      </c>
      <c r="E203" s="6" t="s">
        <v>714</v>
      </c>
      <c r="F203" s="6" t="s">
        <v>715</v>
      </c>
      <c r="G203" s="6" t="s">
        <v>716</v>
      </c>
      <c r="H203" s="6" t="s">
        <v>717</v>
      </c>
      <c r="I203" s="6" t="s">
        <v>718</v>
      </c>
      <c r="J203" s="6" t="s">
        <v>719</v>
      </c>
      <c r="K203" s="6" t="s">
        <v>444</v>
      </c>
      <c r="L203" s="6" t="s">
        <v>367</v>
      </c>
    </row>
    <row r="204" spans="1:12">
      <c r="A204" s="6">
        <v>203</v>
      </c>
      <c r="B204" s="6" t="s">
        <v>76</v>
      </c>
      <c r="C204" s="6" t="s">
        <v>712</v>
      </c>
      <c r="D204" s="6" t="s">
        <v>713</v>
      </c>
      <c r="E204" s="6" t="s">
        <v>714</v>
      </c>
      <c r="F204" s="6" t="s">
        <v>715</v>
      </c>
      <c r="G204" s="6" t="s">
        <v>1907</v>
      </c>
      <c r="H204" s="6" t="s">
        <v>1908</v>
      </c>
      <c r="I204" s="6" t="s">
        <v>1909</v>
      </c>
      <c r="J204" s="6" t="s">
        <v>719</v>
      </c>
      <c r="K204" s="6" t="s">
        <v>444</v>
      </c>
      <c r="L204" s="6" t="s">
        <v>367</v>
      </c>
    </row>
    <row r="205" spans="1:12">
      <c r="A205" s="6">
        <v>204</v>
      </c>
      <c r="B205" s="6" t="s">
        <v>76</v>
      </c>
      <c r="C205" s="6" t="s">
        <v>945</v>
      </c>
      <c r="D205" s="6" t="s">
        <v>946</v>
      </c>
      <c r="E205" s="6" t="s">
        <v>1575</v>
      </c>
      <c r="F205" s="6" t="s">
        <v>1576</v>
      </c>
      <c r="G205" s="6" t="s">
        <v>1045</v>
      </c>
      <c r="H205" s="6" t="s">
        <v>1046</v>
      </c>
      <c r="I205" s="6" t="s">
        <v>1047</v>
      </c>
      <c r="J205" s="6" t="s">
        <v>952</v>
      </c>
      <c r="K205" s="6" t="s">
        <v>444</v>
      </c>
      <c r="L205" s="6" t="s">
        <v>367</v>
      </c>
    </row>
    <row r="206" spans="1:12">
      <c r="A206" s="6">
        <v>205</v>
      </c>
      <c r="B206" s="6" t="s">
        <v>76</v>
      </c>
      <c r="C206" s="6" t="s">
        <v>945</v>
      </c>
      <c r="D206" s="6" t="s">
        <v>946</v>
      </c>
      <c r="E206" s="6" t="s">
        <v>947</v>
      </c>
      <c r="F206" s="6" t="s">
        <v>948</v>
      </c>
      <c r="G206" s="6" t="s">
        <v>2311</v>
      </c>
      <c r="H206" s="6" t="s">
        <v>2312</v>
      </c>
      <c r="I206" s="6" t="s">
        <v>2313</v>
      </c>
      <c r="J206" s="6" t="s">
        <v>524</v>
      </c>
      <c r="K206" s="6" t="s">
        <v>444</v>
      </c>
      <c r="L206" s="6" t="s">
        <v>367</v>
      </c>
    </row>
    <row r="207" spans="1:12">
      <c r="A207" s="6">
        <v>206</v>
      </c>
      <c r="B207" s="6" t="s">
        <v>76</v>
      </c>
      <c r="C207" s="6" t="s">
        <v>945</v>
      </c>
      <c r="D207" s="6" t="s">
        <v>946</v>
      </c>
      <c r="E207" s="6" t="s">
        <v>947</v>
      </c>
      <c r="F207" s="6" t="s">
        <v>948</v>
      </c>
      <c r="G207" s="6" t="s">
        <v>2314</v>
      </c>
      <c r="H207" s="6" t="s">
        <v>2315</v>
      </c>
      <c r="I207" s="6" t="s">
        <v>2309</v>
      </c>
      <c r="J207" s="6" t="s">
        <v>2316</v>
      </c>
      <c r="K207" s="6" t="s">
        <v>444</v>
      </c>
      <c r="L207" s="6" t="s">
        <v>367</v>
      </c>
    </row>
    <row r="208" spans="1:12">
      <c r="A208" s="6">
        <v>207</v>
      </c>
      <c r="B208" s="6" t="s">
        <v>76</v>
      </c>
      <c r="C208" s="6" t="s">
        <v>945</v>
      </c>
      <c r="D208" s="6" t="s">
        <v>946</v>
      </c>
      <c r="E208" s="6" t="s">
        <v>947</v>
      </c>
      <c r="F208" s="6" t="s">
        <v>948</v>
      </c>
      <c r="G208" s="6" t="s">
        <v>628</v>
      </c>
      <c r="H208" s="6" t="s">
        <v>3053</v>
      </c>
      <c r="I208" s="6" t="s">
        <v>629</v>
      </c>
      <c r="J208" s="6" t="s">
        <v>630</v>
      </c>
      <c r="K208" s="6" t="s">
        <v>444</v>
      </c>
      <c r="L208" s="6" t="s">
        <v>367</v>
      </c>
    </row>
    <row r="209" spans="1:12">
      <c r="A209" s="6">
        <v>208</v>
      </c>
      <c r="B209" s="6" t="s">
        <v>76</v>
      </c>
      <c r="C209" s="6" t="s">
        <v>945</v>
      </c>
      <c r="D209" s="6" t="s">
        <v>946</v>
      </c>
      <c r="E209" s="6" t="s">
        <v>947</v>
      </c>
      <c r="F209" s="6" t="s">
        <v>948</v>
      </c>
      <c r="G209" s="6" t="s">
        <v>3054</v>
      </c>
      <c r="H209" s="6" t="s">
        <v>3055</v>
      </c>
      <c r="I209" s="6" t="s">
        <v>3056</v>
      </c>
      <c r="J209" s="6" t="s">
        <v>952</v>
      </c>
      <c r="K209" s="6" t="s">
        <v>444</v>
      </c>
      <c r="L209" s="6" t="s">
        <v>367</v>
      </c>
    </row>
    <row r="210" spans="1:12">
      <c r="A210" s="6">
        <v>209</v>
      </c>
      <c r="B210" s="6" t="s">
        <v>76</v>
      </c>
      <c r="C210" s="6" t="s">
        <v>945</v>
      </c>
      <c r="D210" s="6" t="s">
        <v>946</v>
      </c>
      <c r="E210" s="6" t="s">
        <v>947</v>
      </c>
      <c r="F210" s="6" t="s">
        <v>948</v>
      </c>
      <c r="G210" s="6" t="s">
        <v>949</v>
      </c>
      <c r="H210" s="6" t="s">
        <v>950</v>
      </c>
      <c r="I210" s="6" t="s">
        <v>951</v>
      </c>
      <c r="J210" s="6" t="s">
        <v>952</v>
      </c>
      <c r="K210" s="6" t="s">
        <v>444</v>
      </c>
      <c r="L210" s="6" t="s">
        <v>367</v>
      </c>
    </row>
    <row r="211" spans="1:12">
      <c r="A211" s="6">
        <v>210</v>
      </c>
      <c r="B211" s="6" t="s">
        <v>76</v>
      </c>
      <c r="C211" s="6" t="s">
        <v>945</v>
      </c>
      <c r="D211" s="6" t="s">
        <v>946</v>
      </c>
      <c r="E211" s="6" t="s">
        <v>947</v>
      </c>
      <c r="F211" s="6" t="s">
        <v>948</v>
      </c>
      <c r="G211" s="6" t="s">
        <v>1045</v>
      </c>
      <c r="H211" s="6" t="s">
        <v>1046</v>
      </c>
      <c r="I211" s="6" t="s">
        <v>1047</v>
      </c>
      <c r="J211" s="6" t="s">
        <v>952</v>
      </c>
      <c r="K211" s="6" t="s">
        <v>444</v>
      </c>
      <c r="L211" s="6" t="s">
        <v>367</v>
      </c>
    </row>
    <row r="212" spans="1:12">
      <c r="A212" s="6">
        <v>211</v>
      </c>
      <c r="B212" s="6" t="s">
        <v>76</v>
      </c>
      <c r="C212" s="6" t="s">
        <v>945</v>
      </c>
      <c r="D212" s="6" t="s">
        <v>946</v>
      </c>
      <c r="E212" s="6" t="s">
        <v>947</v>
      </c>
      <c r="F212" s="6" t="s">
        <v>948</v>
      </c>
      <c r="G212" s="6" t="s">
        <v>2317</v>
      </c>
      <c r="H212" s="6" t="s">
        <v>2318</v>
      </c>
      <c r="I212" s="6" t="s">
        <v>2319</v>
      </c>
      <c r="J212" s="6" t="s">
        <v>952</v>
      </c>
      <c r="K212" s="6" t="s">
        <v>444</v>
      </c>
      <c r="L212" s="6" t="s">
        <v>367</v>
      </c>
    </row>
    <row r="213" spans="1:12">
      <c r="A213" s="6">
        <v>212</v>
      </c>
      <c r="B213" s="6" t="s">
        <v>76</v>
      </c>
      <c r="C213" s="6" t="s">
        <v>945</v>
      </c>
      <c r="D213" s="6" t="s">
        <v>946</v>
      </c>
      <c r="E213" s="6" t="s">
        <v>947</v>
      </c>
      <c r="F213" s="6" t="s">
        <v>948</v>
      </c>
      <c r="G213" s="6" t="s">
        <v>1903</v>
      </c>
      <c r="H213" s="6" t="s">
        <v>1904</v>
      </c>
      <c r="I213" s="6" t="s">
        <v>1905</v>
      </c>
      <c r="J213" s="6" t="s">
        <v>1906</v>
      </c>
      <c r="K213" s="6" t="s">
        <v>444</v>
      </c>
      <c r="L213" s="6" t="s">
        <v>367</v>
      </c>
    </row>
    <row r="214" spans="1:12">
      <c r="A214" s="6">
        <v>213</v>
      </c>
      <c r="B214" s="6" t="s">
        <v>76</v>
      </c>
      <c r="C214" s="6" t="s">
        <v>945</v>
      </c>
      <c r="D214" s="6" t="s">
        <v>946</v>
      </c>
      <c r="E214" s="6" t="s">
        <v>1585</v>
      </c>
      <c r="F214" s="6" t="s">
        <v>1586</v>
      </c>
      <c r="G214" s="6" t="s">
        <v>1045</v>
      </c>
      <c r="H214" s="6" t="s">
        <v>1046</v>
      </c>
      <c r="I214" s="6" t="s">
        <v>1047</v>
      </c>
      <c r="J214" s="6" t="s">
        <v>952</v>
      </c>
      <c r="K214" s="6" t="s">
        <v>444</v>
      </c>
      <c r="L214" s="6" t="s">
        <v>367</v>
      </c>
    </row>
    <row r="215" spans="1:12">
      <c r="A215" s="6">
        <v>214</v>
      </c>
      <c r="B215" s="6" t="s">
        <v>76</v>
      </c>
      <c r="C215" s="6" t="s">
        <v>471</v>
      </c>
      <c r="D215" s="6" t="s">
        <v>472</v>
      </c>
      <c r="E215" s="6" t="s">
        <v>471</v>
      </c>
      <c r="F215" s="6" t="s">
        <v>472</v>
      </c>
      <c r="G215" s="6" t="s">
        <v>880</v>
      </c>
      <c r="H215" s="6" t="s">
        <v>2320</v>
      </c>
      <c r="I215" s="6" t="s">
        <v>881</v>
      </c>
      <c r="J215" s="6" t="s">
        <v>476</v>
      </c>
      <c r="K215" s="6" t="s">
        <v>488</v>
      </c>
      <c r="L215" s="6" t="s">
        <v>367</v>
      </c>
    </row>
    <row r="216" spans="1:12">
      <c r="A216" s="6">
        <v>215</v>
      </c>
      <c r="B216" s="6" t="s">
        <v>76</v>
      </c>
      <c r="C216" s="6" t="s">
        <v>471</v>
      </c>
      <c r="D216" s="6" t="s">
        <v>472</v>
      </c>
      <c r="E216" s="6" t="s">
        <v>471</v>
      </c>
      <c r="F216" s="6" t="s">
        <v>472</v>
      </c>
      <c r="G216" s="6" t="s">
        <v>2037</v>
      </c>
      <c r="H216" s="6" t="s">
        <v>2108</v>
      </c>
      <c r="I216" s="6" t="s">
        <v>2038</v>
      </c>
      <c r="J216" s="6" t="s">
        <v>2039</v>
      </c>
      <c r="K216" s="6" t="s">
        <v>444</v>
      </c>
      <c r="L216" s="6" t="s">
        <v>367</v>
      </c>
    </row>
    <row r="217" spans="1:12">
      <c r="A217" s="6">
        <v>216</v>
      </c>
      <c r="B217" s="6" t="s">
        <v>76</v>
      </c>
      <c r="C217" s="6" t="s">
        <v>471</v>
      </c>
      <c r="D217" s="6" t="s">
        <v>472</v>
      </c>
      <c r="E217" s="6" t="s">
        <v>471</v>
      </c>
      <c r="F217" s="6" t="s">
        <v>472</v>
      </c>
      <c r="G217" s="6" t="s">
        <v>2107</v>
      </c>
      <c r="H217" s="6" t="s">
        <v>2108</v>
      </c>
      <c r="I217" s="6" t="s">
        <v>2038</v>
      </c>
      <c r="J217" s="6" t="s">
        <v>2109</v>
      </c>
      <c r="K217" s="6" t="s">
        <v>444</v>
      </c>
      <c r="L217" s="6" t="s">
        <v>367</v>
      </c>
    </row>
    <row r="218" spans="1:12">
      <c r="A218" s="6">
        <v>217</v>
      </c>
      <c r="B218" s="6" t="s">
        <v>76</v>
      </c>
      <c r="C218" s="6" t="s">
        <v>471</v>
      </c>
      <c r="D218" s="6" t="s">
        <v>472</v>
      </c>
      <c r="E218" s="6" t="s">
        <v>471</v>
      </c>
      <c r="F218" s="6" t="s">
        <v>472</v>
      </c>
      <c r="G218" s="6" t="s">
        <v>882</v>
      </c>
      <c r="H218" s="6" t="s">
        <v>2036</v>
      </c>
      <c r="I218" s="6" t="s">
        <v>883</v>
      </c>
      <c r="J218" s="6" t="s">
        <v>476</v>
      </c>
      <c r="K218" s="6" t="s">
        <v>444</v>
      </c>
      <c r="L218" s="6" t="s">
        <v>367</v>
      </c>
    </row>
    <row r="219" spans="1:12">
      <c r="A219" s="6">
        <v>218</v>
      </c>
      <c r="B219" s="6" t="s">
        <v>76</v>
      </c>
      <c r="C219" s="6" t="s">
        <v>471</v>
      </c>
      <c r="D219" s="6" t="s">
        <v>472</v>
      </c>
      <c r="E219" s="6" t="s">
        <v>471</v>
      </c>
      <c r="F219" s="6" t="s">
        <v>472</v>
      </c>
      <c r="G219" s="6" t="s">
        <v>492</v>
      </c>
      <c r="H219" s="6" t="s">
        <v>3057</v>
      </c>
      <c r="I219" s="6" t="s">
        <v>493</v>
      </c>
      <c r="J219" s="6" t="s">
        <v>476</v>
      </c>
      <c r="K219" s="6" t="s">
        <v>494</v>
      </c>
      <c r="L219" s="6" t="s">
        <v>367</v>
      </c>
    </row>
    <row r="220" spans="1:12">
      <c r="A220" s="6">
        <v>219</v>
      </c>
      <c r="B220" s="6" t="s">
        <v>76</v>
      </c>
      <c r="C220" s="6" t="s">
        <v>471</v>
      </c>
      <c r="D220" s="6" t="s">
        <v>472</v>
      </c>
      <c r="E220" s="6" t="s">
        <v>471</v>
      </c>
      <c r="F220" s="6" t="s">
        <v>472</v>
      </c>
      <c r="G220" s="6" t="s">
        <v>889</v>
      </c>
      <c r="H220" s="6" t="s">
        <v>3058</v>
      </c>
      <c r="I220" s="6" t="s">
        <v>890</v>
      </c>
      <c r="J220" s="6" t="s">
        <v>476</v>
      </c>
      <c r="K220" s="6" t="s">
        <v>444</v>
      </c>
      <c r="L220" s="6" t="s">
        <v>367</v>
      </c>
    </row>
    <row r="221" spans="1:12">
      <c r="A221" s="6">
        <v>220</v>
      </c>
      <c r="B221" s="6" t="s">
        <v>76</v>
      </c>
      <c r="C221" s="6" t="s">
        <v>471</v>
      </c>
      <c r="D221" s="6" t="s">
        <v>472</v>
      </c>
      <c r="E221" s="6" t="s">
        <v>471</v>
      </c>
      <c r="F221" s="6" t="s">
        <v>472</v>
      </c>
      <c r="G221" s="6" t="s">
        <v>891</v>
      </c>
      <c r="H221" s="6" t="s">
        <v>2933</v>
      </c>
      <c r="I221" s="6" t="s">
        <v>892</v>
      </c>
      <c r="J221" s="6" t="s">
        <v>476</v>
      </c>
      <c r="K221" s="6" t="s">
        <v>444</v>
      </c>
      <c r="L221" s="6" t="s">
        <v>367</v>
      </c>
    </row>
    <row r="222" spans="1:12">
      <c r="A222" s="6">
        <v>221</v>
      </c>
      <c r="B222" s="6" t="s">
        <v>76</v>
      </c>
      <c r="C222" s="6" t="s">
        <v>471</v>
      </c>
      <c r="D222" s="6" t="s">
        <v>472</v>
      </c>
      <c r="E222" s="6" t="s">
        <v>471</v>
      </c>
      <c r="F222" s="6" t="s">
        <v>472</v>
      </c>
      <c r="G222" s="6" t="s">
        <v>2025</v>
      </c>
      <c r="H222" s="6" t="s">
        <v>2111</v>
      </c>
      <c r="I222" s="6" t="s">
        <v>2026</v>
      </c>
      <c r="J222" s="6" t="s">
        <v>2027</v>
      </c>
      <c r="K222" s="6" t="s">
        <v>488</v>
      </c>
      <c r="L222" s="6" t="s">
        <v>367</v>
      </c>
    </row>
    <row r="223" spans="1:12">
      <c r="A223" s="6">
        <v>222</v>
      </c>
      <c r="B223" s="6" t="s">
        <v>76</v>
      </c>
      <c r="C223" s="6" t="s">
        <v>471</v>
      </c>
      <c r="D223" s="6" t="s">
        <v>472</v>
      </c>
      <c r="E223" s="6" t="s">
        <v>471</v>
      </c>
      <c r="F223" s="6" t="s">
        <v>472</v>
      </c>
      <c r="G223" s="6" t="s">
        <v>2025</v>
      </c>
      <c r="H223" s="6" t="s">
        <v>2111</v>
      </c>
      <c r="I223" s="6" t="s">
        <v>2026</v>
      </c>
      <c r="J223" s="6" t="s">
        <v>2027</v>
      </c>
      <c r="K223" s="6" t="s">
        <v>444</v>
      </c>
      <c r="L223" s="6" t="s">
        <v>367</v>
      </c>
    </row>
    <row r="224" spans="1:12">
      <c r="A224" s="6">
        <v>223</v>
      </c>
      <c r="B224" s="6" t="s">
        <v>76</v>
      </c>
      <c r="C224" s="6" t="s">
        <v>471</v>
      </c>
      <c r="D224" s="6" t="s">
        <v>472</v>
      </c>
      <c r="E224" s="6" t="s">
        <v>471</v>
      </c>
      <c r="F224" s="6" t="s">
        <v>472</v>
      </c>
      <c r="G224" s="6" t="s">
        <v>916</v>
      </c>
      <c r="H224" s="6" t="s">
        <v>3059</v>
      </c>
      <c r="I224" s="6" t="s">
        <v>917</v>
      </c>
      <c r="J224" s="6" t="s">
        <v>476</v>
      </c>
      <c r="K224" s="6" t="s">
        <v>444</v>
      </c>
      <c r="L224" s="6" t="s">
        <v>367</v>
      </c>
    </row>
    <row r="225" spans="1:12">
      <c r="A225" s="6">
        <v>224</v>
      </c>
      <c r="B225" s="6" t="s">
        <v>76</v>
      </c>
      <c r="C225" s="6" t="s">
        <v>471</v>
      </c>
      <c r="D225" s="6" t="s">
        <v>472</v>
      </c>
      <c r="E225" s="6" t="s">
        <v>471</v>
      </c>
      <c r="F225" s="6" t="s">
        <v>472</v>
      </c>
      <c r="G225" s="6" t="s">
        <v>918</v>
      </c>
      <c r="H225" s="6" t="s">
        <v>3060</v>
      </c>
      <c r="I225" s="6" t="s">
        <v>919</v>
      </c>
      <c r="J225" s="6" t="s">
        <v>476</v>
      </c>
      <c r="K225" s="6" t="s">
        <v>470</v>
      </c>
      <c r="L225" s="6" t="s">
        <v>367</v>
      </c>
    </row>
    <row r="226" spans="1:12">
      <c r="A226" s="6">
        <v>225</v>
      </c>
      <c r="B226" s="6" t="s">
        <v>76</v>
      </c>
      <c r="C226" s="6" t="s">
        <v>471</v>
      </c>
      <c r="D226" s="6" t="s">
        <v>472</v>
      </c>
      <c r="E226" s="6" t="s">
        <v>471</v>
      </c>
      <c r="F226" s="6" t="s">
        <v>472</v>
      </c>
      <c r="G226" s="6" t="s">
        <v>935</v>
      </c>
      <c r="H226" s="6" t="s">
        <v>2041</v>
      </c>
      <c r="I226" s="6" t="s">
        <v>936</v>
      </c>
      <c r="J226" s="6" t="s">
        <v>895</v>
      </c>
      <c r="K226" s="6" t="s">
        <v>488</v>
      </c>
      <c r="L226" s="6" t="s">
        <v>367</v>
      </c>
    </row>
    <row r="227" spans="1:12">
      <c r="A227" s="6">
        <v>226</v>
      </c>
      <c r="B227" s="6" t="s">
        <v>76</v>
      </c>
      <c r="C227" s="6" t="s">
        <v>471</v>
      </c>
      <c r="D227" s="6" t="s">
        <v>472</v>
      </c>
      <c r="E227" s="6" t="s">
        <v>471</v>
      </c>
      <c r="F227" s="6" t="s">
        <v>472</v>
      </c>
      <c r="G227" s="6" t="s">
        <v>2016</v>
      </c>
      <c r="H227" s="6" t="s">
        <v>2017</v>
      </c>
      <c r="I227" s="6" t="s">
        <v>1473</v>
      </c>
      <c r="J227" s="6" t="s">
        <v>2018</v>
      </c>
      <c r="K227" s="6" t="s">
        <v>444</v>
      </c>
      <c r="L227" s="6" t="s">
        <v>367</v>
      </c>
    </row>
    <row r="228" spans="1:12">
      <c r="A228" s="6">
        <v>227</v>
      </c>
      <c r="B228" s="6" t="s">
        <v>76</v>
      </c>
      <c r="C228" s="6" t="s">
        <v>471</v>
      </c>
      <c r="D228" s="6" t="s">
        <v>472</v>
      </c>
      <c r="E228" s="6" t="s">
        <v>471</v>
      </c>
      <c r="F228" s="6" t="s">
        <v>472</v>
      </c>
      <c r="G228" s="6" t="s">
        <v>473</v>
      </c>
      <c r="H228" s="6" t="s">
        <v>474</v>
      </c>
      <c r="I228" s="6" t="s">
        <v>475</v>
      </c>
      <c r="J228" s="6" t="s">
        <v>476</v>
      </c>
      <c r="K228" s="6" t="s">
        <v>444</v>
      </c>
      <c r="L228" s="6" t="s">
        <v>367</v>
      </c>
    </row>
    <row r="229" spans="1:12">
      <c r="A229" s="6">
        <v>228</v>
      </c>
      <c r="B229" s="6" t="s">
        <v>76</v>
      </c>
      <c r="C229" s="6" t="s">
        <v>471</v>
      </c>
      <c r="D229" s="6" t="s">
        <v>472</v>
      </c>
      <c r="E229" s="6" t="s">
        <v>471</v>
      </c>
      <c r="F229" s="6" t="s">
        <v>472</v>
      </c>
      <c r="G229" s="6" t="s">
        <v>2321</v>
      </c>
      <c r="H229" s="6" t="s">
        <v>2322</v>
      </c>
      <c r="I229" s="6" t="s">
        <v>475</v>
      </c>
      <c r="J229" s="6" t="s">
        <v>2323</v>
      </c>
      <c r="K229" s="6" t="s">
        <v>444</v>
      </c>
      <c r="L229" s="6" t="s">
        <v>367</v>
      </c>
    </row>
    <row r="230" spans="1:12">
      <c r="A230" s="6">
        <v>229</v>
      </c>
      <c r="B230" s="6" t="s">
        <v>76</v>
      </c>
      <c r="C230" s="6" t="s">
        <v>471</v>
      </c>
      <c r="D230" s="6" t="s">
        <v>472</v>
      </c>
      <c r="E230" s="6" t="s">
        <v>471</v>
      </c>
      <c r="F230" s="6" t="s">
        <v>472</v>
      </c>
      <c r="G230" s="6" t="s">
        <v>2987</v>
      </c>
      <c r="H230" s="6" t="s">
        <v>2988</v>
      </c>
      <c r="I230" s="6" t="s">
        <v>479</v>
      </c>
      <c r="J230" s="6" t="s">
        <v>2989</v>
      </c>
      <c r="K230" s="6" t="s">
        <v>444</v>
      </c>
      <c r="L230" s="6" t="s">
        <v>367</v>
      </c>
    </row>
    <row r="231" spans="1:12">
      <c r="A231" s="6">
        <v>230</v>
      </c>
      <c r="B231" s="6" t="s">
        <v>76</v>
      </c>
      <c r="C231" s="6" t="s">
        <v>471</v>
      </c>
      <c r="D231" s="6" t="s">
        <v>472</v>
      </c>
      <c r="E231" s="6" t="s">
        <v>471</v>
      </c>
      <c r="F231" s="6" t="s">
        <v>472</v>
      </c>
      <c r="G231" s="6" t="s">
        <v>477</v>
      </c>
      <c r="H231" s="6" t="s">
        <v>478</v>
      </c>
      <c r="I231" s="6" t="s">
        <v>479</v>
      </c>
      <c r="J231" s="6" t="s">
        <v>480</v>
      </c>
      <c r="K231" s="6" t="s">
        <v>444</v>
      </c>
      <c r="L231" s="6" t="s">
        <v>367</v>
      </c>
    </row>
    <row r="232" spans="1:12">
      <c r="A232" s="6">
        <v>231</v>
      </c>
      <c r="B232" s="6" t="s">
        <v>76</v>
      </c>
      <c r="C232" s="6" t="s">
        <v>471</v>
      </c>
      <c r="D232" s="6" t="s">
        <v>472</v>
      </c>
      <c r="E232" s="6" t="s">
        <v>471</v>
      </c>
      <c r="F232" s="6" t="s">
        <v>472</v>
      </c>
      <c r="G232" s="6" t="s">
        <v>481</v>
      </c>
      <c r="H232" s="6" t="s">
        <v>482</v>
      </c>
      <c r="I232" s="6" t="s">
        <v>483</v>
      </c>
      <c r="J232" s="6" t="s">
        <v>476</v>
      </c>
      <c r="K232" s="6" t="s">
        <v>484</v>
      </c>
      <c r="L232" s="6" t="s">
        <v>367</v>
      </c>
    </row>
    <row r="233" spans="1:12">
      <c r="A233" s="6">
        <v>232</v>
      </c>
      <c r="B233" s="6" t="s">
        <v>76</v>
      </c>
      <c r="C233" s="6" t="s">
        <v>471</v>
      </c>
      <c r="D233" s="6" t="s">
        <v>472</v>
      </c>
      <c r="E233" s="6" t="s">
        <v>471</v>
      </c>
      <c r="F233" s="6" t="s">
        <v>472</v>
      </c>
      <c r="G233" s="6" t="s">
        <v>485</v>
      </c>
      <c r="H233" s="6" t="s">
        <v>486</v>
      </c>
      <c r="I233" s="6" t="s">
        <v>487</v>
      </c>
      <c r="J233" s="6" t="s">
        <v>476</v>
      </c>
      <c r="K233" s="6" t="s">
        <v>488</v>
      </c>
      <c r="L233" s="6" t="s">
        <v>367</v>
      </c>
    </row>
    <row r="234" spans="1:12">
      <c r="A234" s="6">
        <v>233</v>
      </c>
      <c r="B234" s="6" t="s">
        <v>76</v>
      </c>
      <c r="C234" s="6" t="s">
        <v>471</v>
      </c>
      <c r="D234" s="6" t="s">
        <v>472</v>
      </c>
      <c r="E234" s="6" t="s">
        <v>471</v>
      </c>
      <c r="F234" s="6" t="s">
        <v>472</v>
      </c>
      <c r="G234" s="6" t="s">
        <v>489</v>
      </c>
      <c r="H234" s="6" t="s">
        <v>490</v>
      </c>
      <c r="I234" s="6" t="s">
        <v>491</v>
      </c>
      <c r="J234" s="6" t="s">
        <v>476</v>
      </c>
      <c r="K234" s="6" t="s">
        <v>444</v>
      </c>
      <c r="L234" s="6" t="s">
        <v>367</v>
      </c>
    </row>
    <row r="235" spans="1:12">
      <c r="A235" s="6">
        <v>234</v>
      </c>
      <c r="B235" s="6" t="s">
        <v>76</v>
      </c>
      <c r="C235" s="6" t="s">
        <v>471</v>
      </c>
      <c r="D235" s="6" t="s">
        <v>472</v>
      </c>
      <c r="E235" s="6" t="s">
        <v>471</v>
      </c>
      <c r="F235" s="6" t="s">
        <v>472</v>
      </c>
      <c r="G235" s="6" t="s">
        <v>507</v>
      </c>
      <c r="H235" s="6" t="s">
        <v>508</v>
      </c>
      <c r="I235" s="6" t="s">
        <v>509</v>
      </c>
      <c r="J235" s="6" t="s">
        <v>476</v>
      </c>
      <c r="K235" s="6" t="s">
        <v>488</v>
      </c>
      <c r="L235" s="6" t="s">
        <v>367</v>
      </c>
    </row>
    <row r="236" spans="1:12">
      <c r="A236" s="6">
        <v>235</v>
      </c>
      <c r="B236" s="6" t="s">
        <v>76</v>
      </c>
      <c r="C236" s="6" t="s">
        <v>471</v>
      </c>
      <c r="D236" s="6" t="s">
        <v>472</v>
      </c>
      <c r="E236" s="6" t="s">
        <v>471</v>
      </c>
      <c r="F236" s="6" t="s">
        <v>472</v>
      </c>
      <c r="G236" s="6" t="s">
        <v>517</v>
      </c>
      <c r="H236" s="6" t="s">
        <v>518</v>
      </c>
      <c r="I236" s="6" t="s">
        <v>519</v>
      </c>
      <c r="J236" s="6" t="s">
        <v>476</v>
      </c>
      <c r="K236" s="6" t="s">
        <v>444</v>
      </c>
      <c r="L236" s="6" t="s">
        <v>367</v>
      </c>
    </row>
    <row r="237" spans="1:12">
      <c r="A237" s="6">
        <v>236</v>
      </c>
      <c r="B237" s="6" t="s">
        <v>76</v>
      </c>
      <c r="C237" s="6" t="s">
        <v>471</v>
      </c>
      <c r="D237" s="6" t="s">
        <v>472</v>
      </c>
      <c r="E237" s="6" t="s">
        <v>471</v>
      </c>
      <c r="F237" s="6" t="s">
        <v>472</v>
      </c>
      <c r="G237" s="6" t="s">
        <v>2006</v>
      </c>
      <c r="H237" s="6" t="s">
        <v>2007</v>
      </c>
      <c r="I237" s="6" t="s">
        <v>2008</v>
      </c>
      <c r="J237" s="6" t="s">
        <v>2009</v>
      </c>
      <c r="K237" s="6" t="s">
        <v>484</v>
      </c>
      <c r="L237" s="6" t="s">
        <v>367</v>
      </c>
    </row>
    <row r="238" spans="1:12">
      <c r="A238" s="6">
        <v>237</v>
      </c>
      <c r="B238" s="6" t="s">
        <v>76</v>
      </c>
      <c r="C238" s="6" t="s">
        <v>471</v>
      </c>
      <c r="D238" s="6" t="s">
        <v>472</v>
      </c>
      <c r="E238" s="6" t="s">
        <v>471</v>
      </c>
      <c r="F238" s="6" t="s">
        <v>472</v>
      </c>
      <c r="G238" s="6" t="s">
        <v>2324</v>
      </c>
      <c r="H238" s="6" t="s">
        <v>2325</v>
      </c>
      <c r="I238" s="6" t="s">
        <v>2326</v>
      </c>
      <c r="J238" s="6" t="s">
        <v>524</v>
      </c>
      <c r="K238" s="6" t="s">
        <v>488</v>
      </c>
      <c r="L238" s="6" t="s">
        <v>367</v>
      </c>
    </row>
    <row r="239" spans="1:12">
      <c r="A239" s="6">
        <v>238</v>
      </c>
      <c r="B239" s="6" t="s">
        <v>76</v>
      </c>
      <c r="C239" s="6" t="s">
        <v>471</v>
      </c>
      <c r="D239" s="6" t="s">
        <v>472</v>
      </c>
      <c r="E239" s="6" t="s">
        <v>471</v>
      </c>
      <c r="F239" s="6" t="s">
        <v>472</v>
      </c>
      <c r="G239" s="6" t="s">
        <v>533</v>
      </c>
      <c r="H239" s="6" t="s">
        <v>534</v>
      </c>
      <c r="I239" s="6" t="s">
        <v>535</v>
      </c>
      <c r="J239" s="6" t="s">
        <v>524</v>
      </c>
      <c r="K239" s="6" t="s">
        <v>484</v>
      </c>
      <c r="L239" s="6" t="s">
        <v>367</v>
      </c>
    </row>
    <row r="240" spans="1:12">
      <c r="A240" s="6">
        <v>239</v>
      </c>
      <c r="B240" s="6" t="s">
        <v>76</v>
      </c>
      <c r="C240" s="6" t="s">
        <v>471</v>
      </c>
      <c r="D240" s="6" t="s">
        <v>472</v>
      </c>
      <c r="E240" s="6" t="s">
        <v>471</v>
      </c>
      <c r="F240" s="6" t="s">
        <v>472</v>
      </c>
      <c r="G240" s="6" t="s">
        <v>1958</v>
      </c>
      <c r="H240" s="6" t="s">
        <v>3061</v>
      </c>
      <c r="I240" s="6" t="s">
        <v>1959</v>
      </c>
      <c r="J240" s="6" t="s">
        <v>476</v>
      </c>
      <c r="K240" s="6" t="s">
        <v>444</v>
      </c>
      <c r="L240" s="6" t="s">
        <v>367</v>
      </c>
    </row>
    <row r="241" spans="1:12">
      <c r="A241" s="6">
        <v>240</v>
      </c>
      <c r="B241" s="6" t="s">
        <v>76</v>
      </c>
      <c r="C241" s="6" t="s">
        <v>471</v>
      </c>
      <c r="D241" s="6" t="s">
        <v>472</v>
      </c>
      <c r="E241" s="6" t="s">
        <v>471</v>
      </c>
      <c r="F241" s="6" t="s">
        <v>472</v>
      </c>
      <c r="G241" s="6" t="s">
        <v>2327</v>
      </c>
      <c r="H241" s="6" t="s">
        <v>2328</v>
      </c>
      <c r="I241" s="6" t="s">
        <v>2329</v>
      </c>
      <c r="J241" s="6" t="s">
        <v>603</v>
      </c>
      <c r="K241" s="6" t="s">
        <v>444</v>
      </c>
      <c r="L241" s="6" t="s">
        <v>367</v>
      </c>
    </row>
    <row r="242" spans="1:12">
      <c r="A242" s="6">
        <v>241</v>
      </c>
      <c r="B242" s="6" t="s">
        <v>76</v>
      </c>
      <c r="C242" s="6" t="s">
        <v>471</v>
      </c>
      <c r="D242" s="6" t="s">
        <v>472</v>
      </c>
      <c r="E242" s="6" t="s">
        <v>471</v>
      </c>
      <c r="F242" s="6" t="s">
        <v>472</v>
      </c>
      <c r="G242" s="6" t="s">
        <v>611</v>
      </c>
      <c r="H242" s="6" t="s">
        <v>612</v>
      </c>
      <c r="I242" s="6" t="s">
        <v>613</v>
      </c>
      <c r="J242" s="6" t="s">
        <v>476</v>
      </c>
      <c r="K242" s="6" t="s">
        <v>444</v>
      </c>
      <c r="L242" s="6" t="s">
        <v>367</v>
      </c>
    </row>
    <row r="243" spans="1:12">
      <c r="A243" s="6">
        <v>242</v>
      </c>
      <c r="B243" s="6" t="s">
        <v>76</v>
      </c>
      <c r="C243" s="6" t="s">
        <v>471</v>
      </c>
      <c r="D243" s="6" t="s">
        <v>472</v>
      </c>
      <c r="E243" s="6" t="s">
        <v>471</v>
      </c>
      <c r="F243" s="6" t="s">
        <v>472</v>
      </c>
      <c r="G243" s="6" t="s">
        <v>625</v>
      </c>
      <c r="H243" s="6" t="s">
        <v>626</v>
      </c>
      <c r="I243" s="6" t="s">
        <v>627</v>
      </c>
      <c r="J243" s="6" t="s">
        <v>476</v>
      </c>
      <c r="K243" s="6" t="s">
        <v>444</v>
      </c>
      <c r="L243" s="6" t="s">
        <v>367</v>
      </c>
    </row>
    <row r="244" spans="1:12">
      <c r="A244" s="6">
        <v>243</v>
      </c>
      <c r="B244" s="6" t="s">
        <v>76</v>
      </c>
      <c r="C244" s="6" t="s">
        <v>471</v>
      </c>
      <c r="D244" s="6" t="s">
        <v>472</v>
      </c>
      <c r="E244" s="6" t="s">
        <v>471</v>
      </c>
      <c r="F244" s="6" t="s">
        <v>472</v>
      </c>
      <c r="G244" s="6" t="s">
        <v>2330</v>
      </c>
      <c r="H244" s="6" t="s">
        <v>2331</v>
      </c>
      <c r="I244" s="6" t="s">
        <v>2332</v>
      </c>
      <c r="J244" s="6" t="s">
        <v>2333</v>
      </c>
      <c r="K244" s="6" t="s">
        <v>444</v>
      </c>
      <c r="L244" s="6" t="s">
        <v>367</v>
      </c>
    </row>
    <row r="245" spans="1:12">
      <c r="A245" s="6">
        <v>244</v>
      </c>
      <c r="B245" s="6" t="s">
        <v>76</v>
      </c>
      <c r="C245" s="6" t="s">
        <v>471</v>
      </c>
      <c r="D245" s="6" t="s">
        <v>472</v>
      </c>
      <c r="E245" s="6" t="s">
        <v>471</v>
      </c>
      <c r="F245" s="6" t="s">
        <v>472</v>
      </c>
      <c r="G245" s="6" t="s">
        <v>628</v>
      </c>
      <c r="H245" s="6" t="s">
        <v>3053</v>
      </c>
      <c r="I245" s="6" t="s">
        <v>629</v>
      </c>
      <c r="J245" s="6" t="s">
        <v>630</v>
      </c>
      <c r="K245" s="6" t="s">
        <v>444</v>
      </c>
      <c r="L245" s="6" t="s">
        <v>367</v>
      </c>
    </row>
    <row r="246" spans="1:12">
      <c r="A246" s="6">
        <v>245</v>
      </c>
      <c r="B246" s="6" t="s">
        <v>76</v>
      </c>
      <c r="C246" s="6" t="s">
        <v>471</v>
      </c>
      <c r="D246" s="6" t="s">
        <v>472</v>
      </c>
      <c r="E246" s="6" t="s">
        <v>471</v>
      </c>
      <c r="F246" s="6" t="s">
        <v>472</v>
      </c>
      <c r="G246" s="6" t="s">
        <v>695</v>
      </c>
      <c r="H246" s="6" t="s">
        <v>696</v>
      </c>
      <c r="I246" s="6" t="s">
        <v>697</v>
      </c>
      <c r="J246" s="6" t="s">
        <v>476</v>
      </c>
      <c r="K246" s="6" t="s">
        <v>488</v>
      </c>
      <c r="L246" s="6" t="s">
        <v>367</v>
      </c>
    </row>
    <row r="247" spans="1:12">
      <c r="A247" s="6">
        <v>246</v>
      </c>
      <c r="B247" s="6" t="s">
        <v>76</v>
      </c>
      <c r="C247" s="6" t="s">
        <v>471</v>
      </c>
      <c r="D247" s="6" t="s">
        <v>472</v>
      </c>
      <c r="E247" s="6" t="s">
        <v>471</v>
      </c>
      <c r="F247" s="6" t="s">
        <v>472</v>
      </c>
      <c r="G247" s="6" t="s">
        <v>2334</v>
      </c>
      <c r="H247" s="6" t="s">
        <v>2335</v>
      </c>
      <c r="I247" s="6" t="s">
        <v>2336</v>
      </c>
      <c r="J247" s="6" t="s">
        <v>476</v>
      </c>
      <c r="K247" s="6" t="s">
        <v>444</v>
      </c>
      <c r="L247" s="6" t="s">
        <v>367</v>
      </c>
    </row>
    <row r="248" spans="1:12">
      <c r="A248" s="6">
        <v>247</v>
      </c>
      <c r="B248" s="6" t="s">
        <v>76</v>
      </c>
      <c r="C248" s="6" t="s">
        <v>471</v>
      </c>
      <c r="D248" s="6" t="s">
        <v>472</v>
      </c>
      <c r="E248" s="6" t="s">
        <v>471</v>
      </c>
      <c r="F248" s="6" t="s">
        <v>472</v>
      </c>
      <c r="G248" s="6" t="s">
        <v>2337</v>
      </c>
      <c r="H248" s="6" t="s">
        <v>2338</v>
      </c>
      <c r="I248" s="6" t="s">
        <v>2339</v>
      </c>
      <c r="J248" s="6" t="s">
        <v>476</v>
      </c>
      <c r="K248" s="6" t="s">
        <v>484</v>
      </c>
      <c r="L248" s="6" t="s">
        <v>367</v>
      </c>
    </row>
    <row r="249" spans="1:12">
      <c r="A249" s="6">
        <v>248</v>
      </c>
      <c r="B249" s="6" t="s">
        <v>76</v>
      </c>
      <c r="C249" s="6" t="s">
        <v>471</v>
      </c>
      <c r="D249" s="6" t="s">
        <v>472</v>
      </c>
      <c r="E249" s="6" t="s">
        <v>471</v>
      </c>
      <c r="F249" s="6" t="s">
        <v>472</v>
      </c>
      <c r="G249" s="6" t="s">
        <v>896</v>
      </c>
      <c r="H249" s="6" t="s">
        <v>897</v>
      </c>
      <c r="I249" s="6" t="s">
        <v>898</v>
      </c>
      <c r="J249" s="6" t="s">
        <v>476</v>
      </c>
      <c r="K249" s="6" t="s">
        <v>488</v>
      </c>
      <c r="L249" s="6" t="s">
        <v>367</v>
      </c>
    </row>
    <row r="250" spans="1:12">
      <c r="A250" s="6">
        <v>249</v>
      </c>
      <c r="B250" s="6" t="s">
        <v>76</v>
      </c>
      <c r="C250" s="6" t="s">
        <v>471</v>
      </c>
      <c r="D250" s="6" t="s">
        <v>472</v>
      </c>
      <c r="E250" s="6" t="s">
        <v>471</v>
      </c>
      <c r="F250" s="6" t="s">
        <v>472</v>
      </c>
      <c r="G250" s="6" t="s">
        <v>899</v>
      </c>
      <c r="H250" s="6" t="s">
        <v>900</v>
      </c>
      <c r="I250" s="6" t="s">
        <v>901</v>
      </c>
      <c r="J250" s="6" t="s">
        <v>476</v>
      </c>
      <c r="K250" s="6" t="s">
        <v>444</v>
      </c>
      <c r="L250" s="6" t="s">
        <v>367</v>
      </c>
    </row>
    <row r="251" spans="1:12">
      <c r="A251" s="6">
        <v>250</v>
      </c>
      <c r="B251" s="6" t="s">
        <v>76</v>
      </c>
      <c r="C251" s="6" t="s">
        <v>471</v>
      </c>
      <c r="D251" s="6" t="s">
        <v>472</v>
      </c>
      <c r="E251" s="6" t="s">
        <v>471</v>
      </c>
      <c r="F251" s="6" t="s">
        <v>472</v>
      </c>
      <c r="G251" s="6" t="s">
        <v>930</v>
      </c>
      <c r="H251" s="6" t="s">
        <v>931</v>
      </c>
      <c r="I251" s="6" t="s">
        <v>932</v>
      </c>
      <c r="J251" s="6" t="s">
        <v>630</v>
      </c>
      <c r="K251" s="6" t="s">
        <v>494</v>
      </c>
      <c r="L251" s="6" t="s">
        <v>367</v>
      </c>
    </row>
    <row r="252" spans="1:12">
      <c r="A252" s="6">
        <v>251</v>
      </c>
      <c r="B252" s="6" t="s">
        <v>76</v>
      </c>
      <c r="C252" s="6" t="s">
        <v>471</v>
      </c>
      <c r="D252" s="6" t="s">
        <v>472</v>
      </c>
      <c r="E252" s="6" t="s">
        <v>471</v>
      </c>
      <c r="F252" s="6" t="s">
        <v>472</v>
      </c>
      <c r="G252" s="6" t="s">
        <v>2340</v>
      </c>
      <c r="H252" s="6" t="s">
        <v>2341</v>
      </c>
      <c r="I252" s="6" t="s">
        <v>1473</v>
      </c>
      <c r="J252" s="6" t="s">
        <v>2342</v>
      </c>
      <c r="K252" s="6" t="s">
        <v>444</v>
      </c>
      <c r="L252" s="6" t="s">
        <v>367</v>
      </c>
    </row>
    <row r="253" spans="1:12">
      <c r="A253" s="6">
        <v>252</v>
      </c>
      <c r="B253" s="6" t="s">
        <v>76</v>
      </c>
      <c r="C253" s="6" t="s">
        <v>471</v>
      </c>
      <c r="D253" s="6" t="s">
        <v>472</v>
      </c>
      <c r="E253" s="6" t="s">
        <v>471</v>
      </c>
      <c r="F253" s="6" t="s">
        <v>472</v>
      </c>
      <c r="G253" s="6" t="s">
        <v>2343</v>
      </c>
      <c r="H253" s="6" t="s">
        <v>2344</v>
      </c>
      <c r="I253" s="6" t="s">
        <v>2345</v>
      </c>
      <c r="J253" s="6" t="s">
        <v>476</v>
      </c>
      <c r="K253" s="6" t="s">
        <v>444</v>
      </c>
      <c r="L253" s="6" t="s">
        <v>367</v>
      </c>
    </row>
    <row r="254" spans="1:12">
      <c r="A254" s="6">
        <v>253</v>
      </c>
      <c r="B254" s="6" t="s">
        <v>76</v>
      </c>
      <c r="C254" s="6" t="s">
        <v>471</v>
      </c>
      <c r="D254" s="6" t="s">
        <v>472</v>
      </c>
      <c r="E254" s="6" t="s">
        <v>471</v>
      </c>
      <c r="F254" s="6" t="s">
        <v>472</v>
      </c>
      <c r="G254" s="6" t="s">
        <v>3062</v>
      </c>
      <c r="H254" s="6" t="s">
        <v>3063</v>
      </c>
      <c r="I254" s="6" t="s">
        <v>3064</v>
      </c>
      <c r="J254" s="6" t="s">
        <v>476</v>
      </c>
      <c r="K254" s="6" t="s">
        <v>484</v>
      </c>
      <c r="L254" s="6" t="s">
        <v>367</v>
      </c>
    </row>
    <row r="255" spans="1:12">
      <c r="A255" s="6">
        <v>254</v>
      </c>
      <c r="B255" s="6" t="s">
        <v>76</v>
      </c>
      <c r="C255" s="6" t="s">
        <v>471</v>
      </c>
      <c r="D255" s="6" t="s">
        <v>472</v>
      </c>
      <c r="E255" s="6" t="s">
        <v>471</v>
      </c>
      <c r="F255" s="6" t="s">
        <v>472</v>
      </c>
      <c r="G255" s="6" t="s">
        <v>1886</v>
      </c>
      <c r="H255" s="6" t="s">
        <v>1887</v>
      </c>
      <c r="I255" s="6" t="s">
        <v>1888</v>
      </c>
      <c r="J255" s="6" t="s">
        <v>476</v>
      </c>
      <c r="K255" s="6" t="s">
        <v>484</v>
      </c>
      <c r="L255" s="6" t="s">
        <v>367</v>
      </c>
    </row>
    <row r="256" spans="1:12">
      <c r="A256" s="6">
        <v>255</v>
      </c>
      <c r="B256" s="6" t="s">
        <v>76</v>
      </c>
      <c r="C256" s="6" t="s">
        <v>471</v>
      </c>
      <c r="D256" s="6" t="s">
        <v>472</v>
      </c>
      <c r="E256" s="6" t="s">
        <v>471</v>
      </c>
      <c r="F256" s="6" t="s">
        <v>472</v>
      </c>
      <c r="G256" s="6" t="s">
        <v>2934</v>
      </c>
      <c r="H256" s="6" t="s">
        <v>2935</v>
      </c>
      <c r="I256" s="6" t="s">
        <v>2936</v>
      </c>
      <c r="J256" s="6" t="s">
        <v>476</v>
      </c>
      <c r="K256" s="6" t="s">
        <v>444</v>
      </c>
      <c r="L256" s="6" t="s">
        <v>367</v>
      </c>
    </row>
    <row r="257" spans="1:12">
      <c r="A257" s="6">
        <v>256</v>
      </c>
      <c r="B257" s="6" t="s">
        <v>76</v>
      </c>
      <c r="C257" s="6" t="s">
        <v>471</v>
      </c>
      <c r="D257" s="6" t="s">
        <v>472</v>
      </c>
      <c r="E257" s="6" t="s">
        <v>471</v>
      </c>
      <c r="F257" s="6" t="s">
        <v>472</v>
      </c>
      <c r="G257" s="6" t="s">
        <v>1051</v>
      </c>
      <c r="H257" s="6" t="s">
        <v>1972</v>
      </c>
      <c r="I257" s="6" t="s">
        <v>1052</v>
      </c>
      <c r="J257" s="6" t="s">
        <v>476</v>
      </c>
      <c r="K257" s="6" t="s">
        <v>444</v>
      </c>
      <c r="L257" s="6" t="s">
        <v>367</v>
      </c>
    </row>
    <row r="258" spans="1:12">
      <c r="A258" s="6">
        <v>257</v>
      </c>
      <c r="B258" s="6" t="s">
        <v>76</v>
      </c>
      <c r="C258" s="6" t="s">
        <v>471</v>
      </c>
      <c r="D258" s="6" t="s">
        <v>472</v>
      </c>
      <c r="E258" s="6" t="s">
        <v>471</v>
      </c>
      <c r="F258" s="6" t="s">
        <v>472</v>
      </c>
      <c r="G258" s="6" t="s">
        <v>2058</v>
      </c>
      <c r="H258" s="6" t="s">
        <v>2059</v>
      </c>
      <c r="I258" s="6" t="s">
        <v>2060</v>
      </c>
      <c r="J258" s="6" t="s">
        <v>476</v>
      </c>
      <c r="K258" s="6" t="s">
        <v>470</v>
      </c>
      <c r="L258" s="6" t="s">
        <v>367</v>
      </c>
    </row>
    <row r="259" spans="1:12">
      <c r="A259" s="6">
        <v>258</v>
      </c>
      <c r="B259" s="6" t="s">
        <v>76</v>
      </c>
      <c r="C259" s="6" t="s">
        <v>471</v>
      </c>
      <c r="D259" s="6" t="s">
        <v>472</v>
      </c>
      <c r="E259" s="6" t="s">
        <v>471</v>
      </c>
      <c r="F259" s="6" t="s">
        <v>472</v>
      </c>
      <c r="G259" s="6" t="s">
        <v>2937</v>
      </c>
      <c r="H259" s="6" t="s">
        <v>2938</v>
      </c>
      <c r="I259" s="6" t="s">
        <v>2939</v>
      </c>
      <c r="J259" s="6" t="s">
        <v>476</v>
      </c>
      <c r="K259" s="6" t="s">
        <v>2940</v>
      </c>
      <c r="L259" s="6" t="s">
        <v>367</v>
      </c>
    </row>
    <row r="260" spans="1:12">
      <c r="A260" s="6">
        <v>259</v>
      </c>
      <c r="B260" s="6" t="s">
        <v>76</v>
      </c>
      <c r="C260" s="6" t="s">
        <v>471</v>
      </c>
      <c r="D260" s="6" t="s">
        <v>472</v>
      </c>
      <c r="E260" s="6" t="s">
        <v>471</v>
      </c>
      <c r="F260" s="6" t="s">
        <v>472</v>
      </c>
      <c r="G260" s="6" t="s">
        <v>998</v>
      </c>
      <c r="H260" s="6" t="s">
        <v>999</v>
      </c>
      <c r="I260" s="6" t="s">
        <v>1000</v>
      </c>
      <c r="J260" s="6" t="s">
        <v>476</v>
      </c>
      <c r="K260" s="6" t="s">
        <v>444</v>
      </c>
      <c r="L260" s="6" t="s">
        <v>367</v>
      </c>
    </row>
    <row r="261" spans="1:12">
      <c r="A261" s="6">
        <v>260</v>
      </c>
      <c r="B261" s="6" t="s">
        <v>76</v>
      </c>
      <c r="C261" s="6" t="s">
        <v>471</v>
      </c>
      <c r="D261" s="6" t="s">
        <v>472</v>
      </c>
      <c r="E261" s="6" t="s">
        <v>471</v>
      </c>
      <c r="F261" s="6" t="s">
        <v>472</v>
      </c>
      <c r="G261" s="6" t="s">
        <v>1001</v>
      </c>
      <c r="H261" s="6" t="s">
        <v>1002</v>
      </c>
      <c r="I261" s="6" t="s">
        <v>1003</v>
      </c>
      <c r="J261" s="6" t="s">
        <v>476</v>
      </c>
      <c r="K261" s="6" t="s">
        <v>488</v>
      </c>
      <c r="L261" s="6" t="s">
        <v>367</v>
      </c>
    </row>
    <row r="262" spans="1:12">
      <c r="A262" s="6">
        <v>261</v>
      </c>
      <c r="B262" s="6" t="s">
        <v>76</v>
      </c>
      <c r="C262" s="6" t="s">
        <v>471</v>
      </c>
      <c r="D262" s="6" t="s">
        <v>472</v>
      </c>
      <c r="E262" s="6" t="s">
        <v>471</v>
      </c>
      <c r="F262" s="6" t="s">
        <v>472</v>
      </c>
      <c r="G262" s="6" t="s">
        <v>1042</v>
      </c>
      <c r="H262" s="6" t="s">
        <v>1043</v>
      </c>
      <c r="I262" s="6" t="s">
        <v>1044</v>
      </c>
      <c r="J262" s="6" t="s">
        <v>476</v>
      </c>
      <c r="K262" s="6" t="s">
        <v>484</v>
      </c>
      <c r="L262" s="6" t="s">
        <v>367</v>
      </c>
    </row>
    <row r="263" spans="1:12">
      <c r="A263" s="6">
        <v>262</v>
      </c>
      <c r="B263" s="6" t="s">
        <v>76</v>
      </c>
      <c r="C263" s="6" t="s">
        <v>471</v>
      </c>
      <c r="D263" s="6" t="s">
        <v>472</v>
      </c>
      <c r="E263" s="6" t="s">
        <v>471</v>
      </c>
      <c r="F263" s="6" t="s">
        <v>472</v>
      </c>
      <c r="G263" s="6" t="s">
        <v>1974</v>
      </c>
      <c r="H263" s="6" t="s">
        <v>1975</v>
      </c>
      <c r="I263" s="6" t="s">
        <v>1976</v>
      </c>
      <c r="J263" s="6" t="s">
        <v>597</v>
      </c>
      <c r="K263" s="6" t="s">
        <v>444</v>
      </c>
      <c r="L263" s="6" t="s">
        <v>367</v>
      </c>
    </row>
    <row r="264" spans="1:12">
      <c r="A264" s="6">
        <v>263</v>
      </c>
      <c r="B264" s="6" t="s">
        <v>76</v>
      </c>
      <c r="C264" s="6" t="s">
        <v>471</v>
      </c>
      <c r="D264" s="6" t="s">
        <v>472</v>
      </c>
      <c r="E264" s="6" t="s">
        <v>471</v>
      </c>
      <c r="F264" s="6" t="s">
        <v>472</v>
      </c>
      <c r="G264" s="6" t="s">
        <v>2346</v>
      </c>
      <c r="H264" s="6" t="s">
        <v>2347</v>
      </c>
      <c r="I264" s="6" t="s">
        <v>2348</v>
      </c>
      <c r="J264" s="6" t="s">
        <v>476</v>
      </c>
      <c r="K264" s="6" t="s">
        <v>484</v>
      </c>
      <c r="L264" s="6" t="s">
        <v>367</v>
      </c>
    </row>
    <row r="265" spans="1:12">
      <c r="A265" s="6">
        <v>264</v>
      </c>
      <c r="B265" s="6" t="s">
        <v>76</v>
      </c>
      <c r="C265" s="6" t="s">
        <v>471</v>
      </c>
      <c r="D265" s="6" t="s">
        <v>472</v>
      </c>
      <c r="E265" s="6" t="s">
        <v>471</v>
      </c>
      <c r="F265" s="6" t="s">
        <v>472</v>
      </c>
      <c r="G265" s="6" t="s">
        <v>1048</v>
      </c>
      <c r="H265" s="6" t="s">
        <v>1049</v>
      </c>
      <c r="I265" s="6" t="s">
        <v>1050</v>
      </c>
      <c r="J265" s="6" t="s">
        <v>476</v>
      </c>
      <c r="K265" s="6" t="s">
        <v>444</v>
      </c>
      <c r="L265" s="6" t="s">
        <v>367</v>
      </c>
    </row>
    <row r="266" spans="1:12">
      <c r="A266" s="6">
        <v>265</v>
      </c>
      <c r="B266" s="6" t="s">
        <v>76</v>
      </c>
      <c r="C266" s="6" t="s">
        <v>471</v>
      </c>
      <c r="D266" s="6" t="s">
        <v>472</v>
      </c>
      <c r="E266" s="6" t="s">
        <v>471</v>
      </c>
      <c r="F266" s="6" t="s">
        <v>472</v>
      </c>
      <c r="G266" s="6" t="s">
        <v>2349</v>
      </c>
      <c r="H266" s="6" t="s">
        <v>2350</v>
      </c>
      <c r="I266" s="6" t="s">
        <v>2351</v>
      </c>
      <c r="J266" s="6" t="s">
        <v>2333</v>
      </c>
      <c r="K266" s="6" t="s">
        <v>484</v>
      </c>
      <c r="L266" s="6" t="s">
        <v>367</v>
      </c>
    </row>
    <row r="267" spans="1:12">
      <c r="A267" s="6">
        <v>266</v>
      </c>
      <c r="B267" s="6" t="s">
        <v>76</v>
      </c>
      <c r="C267" s="6" t="s">
        <v>471</v>
      </c>
      <c r="D267" s="6" t="s">
        <v>472</v>
      </c>
      <c r="E267" s="6" t="s">
        <v>471</v>
      </c>
      <c r="F267" s="6" t="s">
        <v>472</v>
      </c>
      <c r="G267" s="6" t="s">
        <v>2352</v>
      </c>
      <c r="H267" s="6" t="s">
        <v>2353</v>
      </c>
      <c r="I267" s="6" t="s">
        <v>2354</v>
      </c>
      <c r="J267" s="6" t="s">
        <v>476</v>
      </c>
      <c r="K267" s="6" t="s">
        <v>484</v>
      </c>
      <c r="L267" s="6" t="s">
        <v>367</v>
      </c>
    </row>
    <row r="268" spans="1:12">
      <c r="A268" s="6">
        <v>267</v>
      </c>
      <c r="B268" s="6" t="s">
        <v>76</v>
      </c>
      <c r="C268" s="6" t="s">
        <v>471</v>
      </c>
      <c r="D268" s="6" t="s">
        <v>472</v>
      </c>
      <c r="E268" s="6" t="s">
        <v>471</v>
      </c>
      <c r="F268" s="6" t="s">
        <v>472</v>
      </c>
      <c r="G268" s="6" t="s">
        <v>2355</v>
      </c>
      <c r="H268" s="6" t="s">
        <v>2356</v>
      </c>
      <c r="I268" s="6" t="s">
        <v>2357</v>
      </c>
      <c r="J268" s="6" t="s">
        <v>476</v>
      </c>
      <c r="K268" s="6" t="s">
        <v>444</v>
      </c>
      <c r="L268" s="6" t="s">
        <v>367</v>
      </c>
    </row>
    <row r="269" spans="1:12">
      <c r="A269" s="6">
        <v>268</v>
      </c>
      <c r="B269" s="6" t="s">
        <v>76</v>
      </c>
      <c r="C269" s="6" t="s">
        <v>471</v>
      </c>
      <c r="D269" s="6" t="s">
        <v>472</v>
      </c>
      <c r="E269" s="6" t="s">
        <v>471</v>
      </c>
      <c r="F269" s="6" t="s">
        <v>472</v>
      </c>
      <c r="G269" s="6" t="s">
        <v>2358</v>
      </c>
      <c r="H269" s="6" t="s">
        <v>2359</v>
      </c>
      <c r="I269" s="6" t="s">
        <v>2360</v>
      </c>
      <c r="J269" s="6" t="s">
        <v>476</v>
      </c>
      <c r="K269" s="6" t="s">
        <v>444</v>
      </c>
      <c r="L269" s="6" t="s">
        <v>367</v>
      </c>
    </row>
    <row r="270" spans="1:12">
      <c r="A270" s="6">
        <v>269</v>
      </c>
      <c r="B270" s="6" t="s">
        <v>76</v>
      </c>
      <c r="C270" s="6" t="s">
        <v>471</v>
      </c>
      <c r="D270" s="6" t="s">
        <v>472</v>
      </c>
      <c r="E270" s="6" t="s">
        <v>471</v>
      </c>
      <c r="F270" s="6" t="s">
        <v>472</v>
      </c>
      <c r="G270" s="6" t="s">
        <v>1056</v>
      </c>
      <c r="H270" s="6" t="s">
        <v>1057</v>
      </c>
      <c r="I270" s="6" t="s">
        <v>1058</v>
      </c>
      <c r="J270" s="6" t="s">
        <v>476</v>
      </c>
      <c r="K270" s="6" t="s">
        <v>488</v>
      </c>
      <c r="L270" s="6" t="s">
        <v>367</v>
      </c>
    </row>
    <row r="271" spans="1:12">
      <c r="A271" s="6">
        <v>270</v>
      </c>
      <c r="B271" s="6" t="s">
        <v>76</v>
      </c>
      <c r="C271" s="6" t="s">
        <v>471</v>
      </c>
      <c r="D271" s="6" t="s">
        <v>472</v>
      </c>
      <c r="E271" s="6" t="s">
        <v>471</v>
      </c>
      <c r="F271" s="6" t="s">
        <v>472</v>
      </c>
      <c r="G271" s="6" t="s">
        <v>2990</v>
      </c>
      <c r="H271" s="6" t="s">
        <v>2991</v>
      </c>
      <c r="I271" s="6" t="s">
        <v>2992</v>
      </c>
      <c r="J271" s="6" t="s">
        <v>476</v>
      </c>
      <c r="K271" s="6" t="s">
        <v>444</v>
      </c>
      <c r="L271" s="6" t="s">
        <v>367</v>
      </c>
    </row>
    <row r="272" spans="1:12">
      <c r="A272" s="6">
        <v>271</v>
      </c>
      <c r="B272" s="6" t="s">
        <v>76</v>
      </c>
      <c r="C272" s="6" t="s">
        <v>471</v>
      </c>
      <c r="D272" s="6" t="s">
        <v>472</v>
      </c>
      <c r="E272" s="6" t="s">
        <v>471</v>
      </c>
      <c r="F272" s="6" t="s">
        <v>472</v>
      </c>
      <c r="G272" s="6" t="s">
        <v>1083</v>
      </c>
      <c r="H272" s="6" t="s">
        <v>1084</v>
      </c>
      <c r="I272" s="6" t="s">
        <v>1085</v>
      </c>
      <c r="J272" s="6" t="s">
        <v>476</v>
      </c>
      <c r="K272" s="6" t="s">
        <v>484</v>
      </c>
      <c r="L272" s="6" t="s">
        <v>367</v>
      </c>
    </row>
    <row r="273" spans="1:12">
      <c r="A273" s="6">
        <v>272</v>
      </c>
      <c r="B273" s="6" t="s">
        <v>76</v>
      </c>
      <c r="C273" s="6" t="s">
        <v>471</v>
      </c>
      <c r="D273" s="6" t="s">
        <v>472</v>
      </c>
      <c r="E273" s="6" t="s">
        <v>471</v>
      </c>
      <c r="F273" s="6" t="s">
        <v>472</v>
      </c>
      <c r="G273" s="6" t="s">
        <v>1981</v>
      </c>
      <c r="H273" s="6" t="s">
        <v>1982</v>
      </c>
      <c r="I273" s="6" t="s">
        <v>1983</v>
      </c>
      <c r="J273" s="6" t="s">
        <v>476</v>
      </c>
      <c r="K273" s="6" t="s">
        <v>444</v>
      </c>
      <c r="L273" s="6" t="s">
        <v>367</v>
      </c>
    </row>
    <row r="274" spans="1:12">
      <c r="A274" s="6">
        <v>273</v>
      </c>
      <c r="B274" s="6" t="s">
        <v>76</v>
      </c>
      <c r="C274" s="6" t="s">
        <v>471</v>
      </c>
      <c r="D274" s="6" t="s">
        <v>472</v>
      </c>
      <c r="E274" s="6" t="s">
        <v>471</v>
      </c>
      <c r="F274" s="6" t="s">
        <v>472</v>
      </c>
      <c r="G274" s="6" t="s">
        <v>2361</v>
      </c>
      <c r="H274" s="6" t="s">
        <v>2362</v>
      </c>
      <c r="I274" s="6" t="s">
        <v>2363</v>
      </c>
      <c r="J274" s="6" t="s">
        <v>476</v>
      </c>
      <c r="K274" s="6" t="s">
        <v>444</v>
      </c>
      <c r="L274" s="6" t="s">
        <v>367</v>
      </c>
    </row>
    <row r="275" spans="1:12">
      <c r="A275" s="6">
        <v>274</v>
      </c>
      <c r="B275" s="6" t="s">
        <v>76</v>
      </c>
      <c r="C275" s="6" t="s">
        <v>471</v>
      </c>
      <c r="D275" s="6" t="s">
        <v>472</v>
      </c>
      <c r="E275" s="6" t="s">
        <v>471</v>
      </c>
      <c r="F275" s="6" t="s">
        <v>472</v>
      </c>
      <c r="G275" s="6" t="s">
        <v>1984</v>
      </c>
      <c r="H275" s="6" t="s">
        <v>1985</v>
      </c>
      <c r="I275" s="6" t="s">
        <v>1986</v>
      </c>
      <c r="J275" s="6" t="s">
        <v>476</v>
      </c>
      <c r="K275" s="6" t="s">
        <v>444</v>
      </c>
      <c r="L275" s="6" t="s">
        <v>367</v>
      </c>
    </row>
    <row r="276" spans="1:12">
      <c r="A276" s="6">
        <v>275</v>
      </c>
      <c r="B276" s="6" t="s">
        <v>76</v>
      </c>
      <c r="C276" s="6" t="s">
        <v>471</v>
      </c>
      <c r="D276" s="6" t="s">
        <v>472</v>
      </c>
      <c r="E276" s="6" t="s">
        <v>471</v>
      </c>
      <c r="F276" s="6" t="s">
        <v>472</v>
      </c>
      <c r="G276" s="6" t="s">
        <v>2134</v>
      </c>
      <c r="H276" s="6" t="s">
        <v>2135</v>
      </c>
      <c r="I276" s="6" t="s">
        <v>2136</v>
      </c>
      <c r="J276" s="6" t="s">
        <v>476</v>
      </c>
      <c r="K276" s="6" t="s">
        <v>484</v>
      </c>
      <c r="L276" s="6" t="s">
        <v>367</v>
      </c>
    </row>
    <row r="277" spans="1:12">
      <c r="A277" s="6">
        <v>276</v>
      </c>
      <c r="B277" s="6" t="s">
        <v>76</v>
      </c>
      <c r="C277" s="6" t="s">
        <v>471</v>
      </c>
      <c r="D277" s="6" t="s">
        <v>472</v>
      </c>
      <c r="E277" s="6" t="s">
        <v>471</v>
      </c>
      <c r="F277" s="6" t="s">
        <v>472</v>
      </c>
      <c r="G277" s="6" t="s">
        <v>2134</v>
      </c>
      <c r="H277" s="6" t="s">
        <v>2135</v>
      </c>
      <c r="I277" s="6" t="s">
        <v>2136</v>
      </c>
      <c r="J277" s="6" t="s">
        <v>476</v>
      </c>
      <c r="K277" s="6" t="s">
        <v>2940</v>
      </c>
      <c r="L277" s="6" t="s">
        <v>367</v>
      </c>
    </row>
    <row r="278" spans="1:12">
      <c r="A278" s="6">
        <v>277</v>
      </c>
      <c r="B278" s="6" t="s">
        <v>76</v>
      </c>
      <c r="C278" s="6" t="s">
        <v>471</v>
      </c>
      <c r="D278" s="6" t="s">
        <v>472</v>
      </c>
      <c r="E278" s="6" t="s">
        <v>471</v>
      </c>
      <c r="F278" s="6" t="s">
        <v>472</v>
      </c>
      <c r="G278" s="6" t="s">
        <v>1117</v>
      </c>
      <c r="H278" s="6" t="s">
        <v>1118</v>
      </c>
      <c r="I278" s="6" t="s">
        <v>1119</v>
      </c>
      <c r="J278" s="6" t="s">
        <v>476</v>
      </c>
      <c r="K278" s="6" t="s">
        <v>484</v>
      </c>
      <c r="L278" s="6" t="s">
        <v>367</v>
      </c>
    </row>
    <row r="279" spans="1:12">
      <c r="A279" s="6">
        <v>278</v>
      </c>
      <c r="B279" s="6" t="s">
        <v>76</v>
      </c>
      <c r="C279" s="6" t="s">
        <v>471</v>
      </c>
      <c r="D279" s="6" t="s">
        <v>472</v>
      </c>
      <c r="E279" s="6" t="s">
        <v>471</v>
      </c>
      <c r="F279" s="6" t="s">
        <v>472</v>
      </c>
      <c r="G279" s="6" t="s">
        <v>2245</v>
      </c>
      <c r="H279" s="6" t="s">
        <v>2246</v>
      </c>
      <c r="I279" s="6" t="s">
        <v>2247</v>
      </c>
      <c r="J279" s="6" t="s">
        <v>476</v>
      </c>
      <c r="K279" s="6" t="s">
        <v>444</v>
      </c>
      <c r="L279" s="6" t="s">
        <v>367</v>
      </c>
    </row>
    <row r="280" spans="1:12">
      <c r="A280" s="6">
        <v>279</v>
      </c>
      <c r="B280" s="6" t="s">
        <v>76</v>
      </c>
      <c r="C280" s="6" t="s">
        <v>471</v>
      </c>
      <c r="D280" s="6" t="s">
        <v>472</v>
      </c>
      <c r="E280" s="6" t="s">
        <v>471</v>
      </c>
      <c r="F280" s="6" t="s">
        <v>472</v>
      </c>
      <c r="G280" s="6" t="s">
        <v>2073</v>
      </c>
      <c r="H280" s="6" t="s">
        <v>2074</v>
      </c>
      <c r="I280" s="6" t="s">
        <v>2075</v>
      </c>
      <c r="J280" s="6" t="s">
        <v>603</v>
      </c>
      <c r="K280" s="6" t="s">
        <v>444</v>
      </c>
      <c r="L280" s="6" t="s">
        <v>367</v>
      </c>
    </row>
    <row r="281" spans="1:12">
      <c r="A281" s="6">
        <v>280</v>
      </c>
      <c r="B281" s="6" t="s">
        <v>76</v>
      </c>
      <c r="C281" s="6" t="s">
        <v>471</v>
      </c>
      <c r="D281" s="6" t="s">
        <v>472</v>
      </c>
      <c r="E281" s="6" t="s">
        <v>471</v>
      </c>
      <c r="F281" s="6" t="s">
        <v>472</v>
      </c>
      <c r="G281" s="6" t="s">
        <v>1133</v>
      </c>
      <c r="H281" s="6" t="s">
        <v>1134</v>
      </c>
      <c r="I281" s="6" t="s">
        <v>1135</v>
      </c>
      <c r="J281" s="6" t="s">
        <v>476</v>
      </c>
      <c r="K281" s="6" t="s">
        <v>444</v>
      </c>
      <c r="L281" s="6" t="s">
        <v>367</v>
      </c>
    </row>
    <row r="282" spans="1:12">
      <c r="A282" s="6">
        <v>281</v>
      </c>
      <c r="B282" s="6" t="s">
        <v>76</v>
      </c>
      <c r="C282" s="6" t="s">
        <v>471</v>
      </c>
      <c r="D282" s="6" t="s">
        <v>472</v>
      </c>
      <c r="E282" s="6" t="s">
        <v>471</v>
      </c>
      <c r="F282" s="6" t="s">
        <v>472</v>
      </c>
      <c r="G282" s="6" t="s">
        <v>2993</v>
      </c>
      <c r="H282" s="6" t="s">
        <v>2994</v>
      </c>
      <c r="I282" s="6" t="s">
        <v>2995</v>
      </c>
      <c r="J282" s="6" t="s">
        <v>597</v>
      </c>
      <c r="K282" s="6" t="s">
        <v>444</v>
      </c>
      <c r="L282" s="6" t="s">
        <v>367</v>
      </c>
    </row>
    <row r="283" spans="1:12">
      <c r="A283" s="6">
        <v>282</v>
      </c>
      <c r="B283" s="6" t="s">
        <v>76</v>
      </c>
      <c r="C283" s="6" t="s">
        <v>471</v>
      </c>
      <c r="D283" s="6" t="s">
        <v>472</v>
      </c>
      <c r="E283" s="6" t="s">
        <v>471</v>
      </c>
      <c r="F283" s="6" t="s">
        <v>472</v>
      </c>
      <c r="G283" s="6" t="s">
        <v>2364</v>
      </c>
      <c r="H283" s="6" t="s">
        <v>2365</v>
      </c>
      <c r="I283" s="6" t="s">
        <v>2366</v>
      </c>
      <c r="J283" s="6" t="s">
        <v>476</v>
      </c>
      <c r="K283" s="6" t="s">
        <v>444</v>
      </c>
      <c r="L283" s="6" t="s">
        <v>367</v>
      </c>
    </row>
    <row r="284" spans="1:12">
      <c r="A284" s="6">
        <v>283</v>
      </c>
      <c r="B284" s="6" t="s">
        <v>76</v>
      </c>
      <c r="C284" s="6" t="s">
        <v>471</v>
      </c>
      <c r="D284" s="6" t="s">
        <v>472</v>
      </c>
      <c r="E284" s="6" t="s">
        <v>471</v>
      </c>
      <c r="F284" s="6" t="s">
        <v>472</v>
      </c>
      <c r="G284" s="6" t="s">
        <v>1136</v>
      </c>
      <c r="H284" s="6" t="s">
        <v>1137</v>
      </c>
      <c r="I284" s="6" t="s">
        <v>1138</v>
      </c>
      <c r="J284" s="6" t="s">
        <v>476</v>
      </c>
      <c r="K284" s="6" t="s">
        <v>444</v>
      </c>
      <c r="L284" s="6" t="s">
        <v>367</v>
      </c>
    </row>
    <row r="285" spans="1:12">
      <c r="A285" s="6">
        <v>284</v>
      </c>
      <c r="B285" s="6" t="s">
        <v>76</v>
      </c>
      <c r="C285" s="6" t="s">
        <v>471</v>
      </c>
      <c r="D285" s="6" t="s">
        <v>472</v>
      </c>
      <c r="E285" s="6" t="s">
        <v>471</v>
      </c>
      <c r="F285" s="6" t="s">
        <v>472</v>
      </c>
      <c r="G285" s="6" t="s">
        <v>3065</v>
      </c>
      <c r="H285" s="6" t="s">
        <v>3066</v>
      </c>
      <c r="I285" s="6" t="s">
        <v>3067</v>
      </c>
      <c r="J285" s="6" t="s">
        <v>476</v>
      </c>
      <c r="K285" s="6" t="s">
        <v>484</v>
      </c>
      <c r="L285" s="6" t="s">
        <v>367</v>
      </c>
    </row>
    <row r="286" spans="1:12">
      <c r="A286" s="6">
        <v>285</v>
      </c>
      <c r="B286" s="6" t="s">
        <v>76</v>
      </c>
      <c r="C286" s="6" t="s">
        <v>471</v>
      </c>
      <c r="D286" s="6" t="s">
        <v>472</v>
      </c>
      <c r="E286" s="6" t="s">
        <v>471</v>
      </c>
      <c r="F286" s="6" t="s">
        <v>472</v>
      </c>
      <c r="G286" s="6" t="s">
        <v>2012</v>
      </c>
      <c r="H286" s="6" t="s">
        <v>2013</v>
      </c>
      <c r="I286" s="6" t="s">
        <v>2014</v>
      </c>
      <c r="J286" s="6" t="s">
        <v>476</v>
      </c>
      <c r="K286" s="6" t="s">
        <v>444</v>
      </c>
      <c r="L286" s="6" t="s">
        <v>367</v>
      </c>
    </row>
    <row r="287" spans="1:12">
      <c r="A287" s="6">
        <v>286</v>
      </c>
      <c r="B287" s="6" t="s">
        <v>76</v>
      </c>
      <c r="C287" s="6" t="s">
        <v>471</v>
      </c>
      <c r="D287" s="6" t="s">
        <v>472</v>
      </c>
      <c r="E287" s="6" t="s">
        <v>471</v>
      </c>
      <c r="F287" s="6" t="s">
        <v>472</v>
      </c>
      <c r="G287" s="6" t="s">
        <v>2941</v>
      </c>
      <c r="H287" s="6" t="s">
        <v>2942</v>
      </c>
      <c r="I287" s="6" t="s">
        <v>2943</v>
      </c>
      <c r="J287" s="6" t="s">
        <v>476</v>
      </c>
      <c r="K287" s="6" t="s">
        <v>911</v>
      </c>
      <c r="L287" s="6" t="s">
        <v>367</v>
      </c>
    </row>
    <row r="288" spans="1:12">
      <c r="A288" s="6">
        <v>287</v>
      </c>
      <c r="B288" s="6" t="s">
        <v>76</v>
      </c>
      <c r="C288" s="6" t="s">
        <v>471</v>
      </c>
      <c r="D288" s="6" t="s">
        <v>472</v>
      </c>
      <c r="E288" s="6" t="s">
        <v>471</v>
      </c>
      <c r="F288" s="6" t="s">
        <v>472</v>
      </c>
      <c r="G288" s="6" t="s">
        <v>2079</v>
      </c>
      <c r="H288" s="6" t="s">
        <v>2080</v>
      </c>
      <c r="I288" s="6" t="s">
        <v>2081</v>
      </c>
      <c r="J288" s="6" t="s">
        <v>476</v>
      </c>
      <c r="K288" s="6" t="s">
        <v>444</v>
      </c>
      <c r="L288" s="6" t="s">
        <v>367</v>
      </c>
    </row>
    <row r="289" spans="1:12">
      <c r="A289" s="6">
        <v>288</v>
      </c>
      <c r="B289" s="6" t="s">
        <v>76</v>
      </c>
      <c r="C289" s="6" t="s">
        <v>471</v>
      </c>
      <c r="D289" s="6" t="s">
        <v>472</v>
      </c>
      <c r="E289" s="6" t="s">
        <v>471</v>
      </c>
      <c r="F289" s="6" t="s">
        <v>472</v>
      </c>
      <c r="G289" s="6" t="s">
        <v>2996</v>
      </c>
      <c r="H289" s="6" t="s">
        <v>1214</v>
      </c>
      <c r="I289" s="6" t="s">
        <v>2997</v>
      </c>
      <c r="J289" s="6" t="s">
        <v>476</v>
      </c>
      <c r="K289" s="6" t="s">
        <v>488</v>
      </c>
      <c r="L289" s="6" t="s">
        <v>367</v>
      </c>
    </row>
    <row r="290" spans="1:12">
      <c r="A290" s="6">
        <v>289</v>
      </c>
      <c r="B290" s="6" t="s">
        <v>76</v>
      </c>
      <c r="C290" s="6" t="s">
        <v>471</v>
      </c>
      <c r="D290" s="6" t="s">
        <v>472</v>
      </c>
      <c r="E290" s="6" t="s">
        <v>471</v>
      </c>
      <c r="F290" s="6" t="s">
        <v>472</v>
      </c>
      <c r="G290" s="6" t="s">
        <v>1217</v>
      </c>
      <c r="H290" s="6" t="s">
        <v>1218</v>
      </c>
      <c r="I290" s="6" t="s">
        <v>1219</v>
      </c>
      <c r="J290" s="6" t="s">
        <v>476</v>
      </c>
      <c r="K290" s="6" t="s">
        <v>484</v>
      </c>
      <c r="L290" s="6" t="s">
        <v>367</v>
      </c>
    </row>
    <row r="291" spans="1:12">
      <c r="A291" s="6">
        <v>290</v>
      </c>
      <c r="B291" s="6" t="s">
        <v>76</v>
      </c>
      <c r="C291" s="6" t="s">
        <v>471</v>
      </c>
      <c r="D291" s="6" t="s">
        <v>472</v>
      </c>
      <c r="E291" s="6" t="s">
        <v>471</v>
      </c>
      <c r="F291" s="6" t="s">
        <v>472</v>
      </c>
      <c r="G291" s="6" t="s">
        <v>2150</v>
      </c>
      <c r="H291" s="6" t="s">
        <v>2151</v>
      </c>
      <c r="I291" s="6" t="s">
        <v>2152</v>
      </c>
      <c r="J291" s="6" t="s">
        <v>476</v>
      </c>
      <c r="K291" s="6" t="s">
        <v>444</v>
      </c>
      <c r="L291" s="6" t="s">
        <v>367</v>
      </c>
    </row>
    <row r="292" spans="1:12">
      <c r="A292" s="6">
        <v>291</v>
      </c>
      <c r="B292" s="6" t="s">
        <v>76</v>
      </c>
      <c r="C292" s="6" t="s">
        <v>471</v>
      </c>
      <c r="D292" s="6" t="s">
        <v>472</v>
      </c>
      <c r="E292" s="6" t="s">
        <v>471</v>
      </c>
      <c r="F292" s="6" t="s">
        <v>472</v>
      </c>
      <c r="G292" s="6" t="s">
        <v>1220</v>
      </c>
      <c r="H292" s="6" t="s">
        <v>1221</v>
      </c>
      <c r="I292" s="6" t="s">
        <v>1222</v>
      </c>
      <c r="J292" s="6" t="s">
        <v>476</v>
      </c>
      <c r="K292" s="6" t="s">
        <v>444</v>
      </c>
      <c r="L292" s="6" t="s">
        <v>367</v>
      </c>
    </row>
    <row r="293" spans="1:12">
      <c r="A293" s="6">
        <v>292</v>
      </c>
      <c r="B293" s="6" t="s">
        <v>76</v>
      </c>
      <c r="C293" s="6" t="s">
        <v>471</v>
      </c>
      <c r="D293" s="6" t="s">
        <v>472</v>
      </c>
      <c r="E293" s="6" t="s">
        <v>471</v>
      </c>
      <c r="F293" s="6" t="s">
        <v>472</v>
      </c>
      <c r="G293" s="6" t="s">
        <v>2032</v>
      </c>
      <c r="H293" s="6" t="s">
        <v>2033</v>
      </c>
      <c r="I293" s="6" t="s">
        <v>2034</v>
      </c>
      <c r="J293" s="6" t="s">
        <v>476</v>
      </c>
      <c r="K293" s="6" t="s">
        <v>488</v>
      </c>
      <c r="L293" s="6" t="s">
        <v>367</v>
      </c>
    </row>
    <row r="294" spans="1:12">
      <c r="A294" s="6">
        <v>293</v>
      </c>
      <c r="B294" s="6" t="s">
        <v>76</v>
      </c>
      <c r="C294" s="6" t="s">
        <v>471</v>
      </c>
      <c r="D294" s="6" t="s">
        <v>472</v>
      </c>
      <c r="E294" s="6" t="s">
        <v>471</v>
      </c>
      <c r="F294" s="6" t="s">
        <v>472</v>
      </c>
      <c r="G294" s="6" t="s">
        <v>2367</v>
      </c>
      <c r="H294" s="6" t="s">
        <v>2368</v>
      </c>
      <c r="I294" s="6" t="s">
        <v>2369</v>
      </c>
      <c r="J294" s="6" t="s">
        <v>476</v>
      </c>
      <c r="K294" s="6" t="s">
        <v>444</v>
      </c>
      <c r="L294" s="6" t="s">
        <v>367</v>
      </c>
    </row>
    <row r="295" spans="1:12">
      <c r="A295" s="6">
        <v>294</v>
      </c>
      <c r="B295" s="6" t="s">
        <v>76</v>
      </c>
      <c r="C295" s="6" t="s">
        <v>471</v>
      </c>
      <c r="D295" s="6" t="s">
        <v>472</v>
      </c>
      <c r="E295" s="6" t="s">
        <v>471</v>
      </c>
      <c r="F295" s="6" t="s">
        <v>472</v>
      </c>
      <c r="G295" s="6" t="s">
        <v>1263</v>
      </c>
      <c r="H295" s="6" t="s">
        <v>1264</v>
      </c>
      <c r="I295" s="6" t="s">
        <v>1265</v>
      </c>
      <c r="J295" s="6" t="s">
        <v>476</v>
      </c>
      <c r="K295" s="6" t="s">
        <v>470</v>
      </c>
      <c r="L295" s="6" t="s">
        <v>367</v>
      </c>
    </row>
    <row r="296" spans="1:12">
      <c r="A296" s="6">
        <v>295</v>
      </c>
      <c r="B296" s="6" t="s">
        <v>76</v>
      </c>
      <c r="C296" s="6" t="s">
        <v>471</v>
      </c>
      <c r="D296" s="6" t="s">
        <v>472</v>
      </c>
      <c r="E296" s="6" t="s">
        <v>471</v>
      </c>
      <c r="F296" s="6" t="s">
        <v>472</v>
      </c>
      <c r="G296" s="6" t="s">
        <v>2370</v>
      </c>
      <c r="H296" s="6" t="s">
        <v>2371</v>
      </c>
      <c r="I296" s="6" t="s">
        <v>2372</v>
      </c>
      <c r="J296" s="6" t="s">
        <v>476</v>
      </c>
      <c r="K296" s="6" t="s">
        <v>488</v>
      </c>
      <c r="L296" s="6" t="s">
        <v>367</v>
      </c>
    </row>
    <row r="297" spans="1:12">
      <c r="A297" s="6">
        <v>296</v>
      </c>
      <c r="B297" s="6" t="s">
        <v>76</v>
      </c>
      <c r="C297" s="6" t="s">
        <v>471</v>
      </c>
      <c r="D297" s="6" t="s">
        <v>472</v>
      </c>
      <c r="E297" s="6" t="s">
        <v>471</v>
      </c>
      <c r="F297" s="6" t="s">
        <v>472</v>
      </c>
      <c r="G297" s="6" t="s">
        <v>2373</v>
      </c>
      <c r="H297" s="6" t="s">
        <v>2374</v>
      </c>
      <c r="I297" s="6" t="s">
        <v>2375</v>
      </c>
      <c r="J297" s="6" t="s">
        <v>476</v>
      </c>
      <c r="K297" s="6" t="s">
        <v>494</v>
      </c>
      <c r="L297" s="6" t="s">
        <v>367</v>
      </c>
    </row>
    <row r="298" spans="1:12">
      <c r="A298" s="6">
        <v>297</v>
      </c>
      <c r="B298" s="6" t="s">
        <v>76</v>
      </c>
      <c r="C298" s="6" t="s">
        <v>471</v>
      </c>
      <c r="D298" s="6" t="s">
        <v>472</v>
      </c>
      <c r="E298" s="6" t="s">
        <v>471</v>
      </c>
      <c r="F298" s="6" t="s">
        <v>472</v>
      </c>
      <c r="G298" s="6" t="s">
        <v>2376</v>
      </c>
      <c r="H298" s="6" t="s">
        <v>2377</v>
      </c>
      <c r="I298" s="6" t="s">
        <v>2378</v>
      </c>
      <c r="J298" s="6" t="s">
        <v>476</v>
      </c>
      <c r="K298" s="6" t="s">
        <v>444</v>
      </c>
      <c r="L298" s="6" t="s">
        <v>367</v>
      </c>
    </row>
    <row r="299" spans="1:12">
      <c r="A299" s="6">
        <v>298</v>
      </c>
      <c r="B299" s="6" t="s">
        <v>76</v>
      </c>
      <c r="C299" s="6" t="s">
        <v>471</v>
      </c>
      <c r="D299" s="6" t="s">
        <v>472</v>
      </c>
      <c r="E299" s="6" t="s">
        <v>471</v>
      </c>
      <c r="F299" s="6" t="s">
        <v>472</v>
      </c>
      <c r="G299" s="6" t="s">
        <v>1289</v>
      </c>
      <c r="H299" s="6" t="s">
        <v>1290</v>
      </c>
      <c r="I299" s="6" t="s">
        <v>1291</v>
      </c>
      <c r="J299" s="6" t="s">
        <v>476</v>
      </c>
      <c r="K299" s="6" t="s">
        <v>444</v>
      </c>
      <c r="L299" s="6" t="s">
        <v>367</v>
      </c>
    </row>
    <row r="300" spans="1:12">
      <c r="A300" s="6">
        <v>299</v>
      </c>
      <c r="B300" s="6" t="s">
        <v>76</v>
      </c>
      <c r="C300" s="6" t="s">
        <v>471</v>
      </c>
      <c r="D300" s="6" t="s">
        <v>472</v>
      </c>
      <c r="E300" s="6" t="s">
        <v>471</v>
      </c>
      <c r="F300" s="6" t="s">
        <v>472</v>
      </c>
      <c r="G300" s="6" t="s">
        <v>2379</v>
      </c>
      <c r="H300" s="6" t="s">
        <v>2380</v>
      </c>
      <c r="I300" s="6" t="s">
        <v>2381</v>
      </c>
      <c r="J300" s="6" t="s">
        <v>476</v>
      </c>
      <c r="K300" s="6" t="s">
        <v>444</v>
      </c>
      <c r="L300" s="6" t="s">
        <v>367</v>
      </c>
    </row>
    <row r="301" spans="1:12">
      <c r="A301" s="6">
        <v>300</v>
      </c>
      <c r="B301" s="6" t="s">
        <v>76</v>
      </c>
      <c r="C301" s="6" t="s">
        <v>471</v>
      </c>
      <c r="D301" s="6" t="s">
        <v>472</v>
      </c>
      <c r="E301" s="6" t="s">
        <v>471</v>
      </c>
      <c r="F301" s="6" t="s">
        <v>472</v>
      </c>
      <c r="G301" s="6" t="s">
        <v>2382</v>
      </c>
      <c r="H301" s="6" t="s">
        <v>2383</v>
      </c>
      <c r="I301" s="6" t="s">
        <v>2384</v>
      </c>
      <c r="J301" s="6" t="s">
        <v>476</v>
      </c>
      <c r="K301" s="6" t="s">
        <v>444</v>
      </c>
      <c r="L301" s="6" t="s">
        <v>367</v>
      </c>
    </row>
    <row r="302" spans="1:12">
      <c r="A302" s="6">
        <v>301</v>
      </c>
      <c r="B302" s="6" t="s">
        <v>76</v>
      </c>
      <c r="C302" s="6" t="s">
        <v>471</v>
      </c>
      <c r="D302" s="6" t="s">
        <v>472</v>
      </c>
      <c r="E302" s="6" t="s">
        <v>471</v>
      </c>
      <c r="F302" s="6" t="s">
        <v>472</v>
      </c>
      <c r="G302" s="6" t="s">
        <v>1996</v>
      </c>
      <c r="H302" s="6" t="s">
        <v>1997</v>
      </c>
      <c r="I302" s="6" t="s">
        <v>1998</v>
      </c>
      <c r="J302" s="6" t="s">
        <v>476</v>
      </c>
      <c r="K302" s="6" t="s">
        <v>488</v>
      </c>
      <c r="L302" s="6" t="s">
        <v>367</v>
      </c>
    </row>
    <row r="303" spans="1:12">
      <c r="A303" s="6">
        <v>302</v>
      </c>
      <c r="B303" s="6" t="s">
        <v>76</v>
      </c>
      <c r="C303" s="6" t="s">
        <v>471</v>
      </c>
      <c r="D303" s="6" t="s">
        <v>472</v>
      </c>
      <c r="E303" s="6" t="s">
        <v>471</v>
      </c>
      <c r="F303" s="6" t="s">
        <v>472</v>
      </c>
      <c r="G303" s="6" t="s">
        <v>2385</v>
      </c>
      <c r="H303" s="6" t="s">
        <v>2386</v>
      </c>
      <c r="I303" s="6" t="s">
        <v>2387</v>
      </c>
      <c r="J303" s="6" t="s">
        <v>476</v>
      </c>
      <c r="K303" s="6" t="s">
        <v>484</v>
      </c>
      <c r="L303" s="6" t="s">
        <v>367</v>
      </c>
    </row>
    <row r="304" spans="1:12">
      <c r="A304" s="6">
        <v>303</v>
      </c>
      <c r="B304" s="6" t="s">
        <v>76</v>
      </c>
      <c r="C304" s="6" t="s">
        <v>471</v>
      </c>
      <c r="D304" s="6" t="s">
        <v>472</v>
      </c>
      <c r="E304" s="6" t="s">
        <v>471</v>
      </c>
      <c r="F304" s="6" t="s">
        <v>472</v>
      </c>
      <c r="G304" s="6" t="s">
        <v>2388</v>
      </c>
      <c r="H304" s="6" t="s">
        <v>2389</v>
      </c>
      <c r="I304" s="6" t="s">
        <v>2390</v>
      </c>
      <c r="J304" s="6" t="s">
        <v>476</v>
      </c>
      <c r="K304" s="6" t="s">
        <v>444</v>
      </c>
      <c r="L304" s="6" t="s">
        <v>367</v>
      </c>
    </row>
    <row r="305" spans="1:12">
      <c r="A305" s="6">
        <v>304</v>
      </c>
      <c r="B305" s="6" t="s">
        <v>76</v>
      </c>
      <c r="C305" s="6" t="s">
        <v>471</v>
      </c>
      <c r="D305" s="6" t="s">
        <v>472</v>
      </c>
      <c r="E305" s="6" t="s">
        <v>471</v>
      </c>
      <c r="F305" s="6" t="s">
        <v>472</v>
      </c>
      <c r="G305" s="6" t="s">
        <v>2391</v>
      </c>
      <c r="H305" s="6" t="s">
        <v>2392</v>
      </c>
      <c r="I305" s="6" t="s">
        <v>2393</v>
      </c>
      <c r="J305" s="6" t="s">
        <v>476</v>
      </c>
      <c r="K305" s="6" t="s">
        <v>444</v>
      </c>
      <c r="L305" s="6" t="s">
        <v>367</v>
      </c>
    </row>
    <row r="306" spans="1:12">
      <c r="A306" s="6">
        <v>305</v>
      </c>
      <c r="B306" s="6" t="s">
        <v>76</v>
      </c>
      <c r="C306" s="6" t="s">
        <v>471</v>
      </c>
      <c r="D306" s="6" t="s">
        <v>472</v>
      </c>
      <c r="E306" s="6" t="s">
        <v>471</v>
      </c>
      <c r="F306" s="6" t="s">
        <v>472</v>
      </c>
      <c r="G306" s="6" t="s">
        <v>1308</v>
      </c>
      <c r="H306" s="6" t="s">
        <v>1309</v>
      </c>
      <c r="I306" s="6" t="s">
        <v>1310</v>
      </c>
      <c r="J306" s="6" t="s">
        <v>476</v>
      </c>
      <c r="K306" s="6" t="s">
        <v>444</v>
      </c>
      <c r="L306" s="6" t="s">
        <v>367</v>
      </c>
    </row>
    <row r="307" spans="1:12">
      <c r="A307" s="6">
        <v>306</v>
      </c>
      <c r="B307" s="6" t="s">
        <v>76</v>
      </c>
      <c r="C307" s="6" t="s">
        <v>471</v>
      </c>
      <c r="D307" s="6" t="s">
        <v>472</v>
      </c>
      <c r="E307" s="6" t="s">
        <v>471</v>
      </c>
      <c r="F307" s="6" t="s">
        <v>472</v>
      </c>
      <c r="G307" s="6" t="s">
        <v>1311</v>
      </c>
      <c r="H307" s="6" t="s">
        <v>1312</v>
      </c>
      <c r="I307" s="6" t="s">
        <v>1313</v>
      </c>
      <c r="J307" s="6" t="s">
        <v>476</v>
      </c>
      <c r="K307" s="6" t="s">
        <v>488</v>
      </c>
      <c r="L307" s="6" t="s">
        <v>367</v>
      </c>
    </row>
    <row r="308" spans="1:12">
      <c r="A308" s="6">
        <v>307</v>
      </c>
      <c r="B308" s="6" t="s">
        <v>76</v>
      </c>
      <c r="C308" s="6" t="s">
        <v>471</v>
      </c>
      <c r="D308" s="6" t="s">
        <v>472</v>
      </c>
      <c r="E308" s="6" t="s">
        <v>471</v>
      </c>
      <c r="F308" s="6" t="s">
        <v>472</v>
      </c>
      <c r="G308" s="6" t="s">
        <v>1354</v>
      </c>
      <c r="H308" s="6" t="s">
        <v>1355</v>
      </c>
      <c r="I308" s="6" t="s">
        <v>1356</v>
      </c>
      <c r="J308" s="6" t="s">
        <v>476</v>
      </c>
      <c r="K308" s="6" t="s">
        <v>444</v>
      </c>
      <c r="L308" s="6" t="s">
        <v>367</v>
      </c>
    </row>
    <row r="309" spans="1:12">
      <c r="A309" s="6">
        <v>308</v>
      </c>
      <c r="B309" s="6" t="s">
        <v>76</v>
      </c>
      <c r="C309" s="6" t="s">
        <v>471</v>
      </c>
      <c r="D309" s="6" t="s">
        <v>472</v>
      </c>
      <c r="E309" s="6" t="s">
        <v>471</v>
      </c>
      <c r="F309" s="6" t="s">
        <v>472</v>
      </c>
      <c r="G309" s="6" t="s">
        <v>1357</v>
      </c>
      <c r="H309" s="6" t="s">
        <v>1358</v>
      </c>
      <c r="I309" s="6" t="s">
        <v>1359</v>
      </c>
      <c r="J309" s="6" t="s">
        <v>476</v>
      </c>
      <c r="K309" s="6" t="s">
        <v>484</v>
      </c>
      <c r="L309" s="6" t="s">
        <v>367</v>
      </c>
    </row>
    <row r="310" spans="1:12">
      <c r="A310" s="6">
        <v>309</v>
      </c>
      <c r="B310" s="6" t="s">
        <v>76</v>
      </c>
      <c r="C310" s="6" t="s">
        <v>471</v>
      </c>
      <c r="D310" s="6" t="s">
        <v>472</v>
      </c>
      <c r="E310" s="6" t="s">
        <v>471</v>
      </c>
      <c r="F310" s="6" t="s">
        <v>472</v>
      </c>
      <c r="G310" s="6" t="s">
        <v>2394</v>
      </c>
      <c r="H310" s="6" t="s">
        <v>2395</v>
      </c>
      <c r="I310" s="6" t="s">
        <v>2396</v>
      </c>
      <c r="J310" s="6" t="s">
        <v>476</v>
      </c>
      <c r="K310" s="6" t="s">
        <v>470</v>
      </c>
      <c r="L310" s="6" t="s">
        <v>367</v>
      </c>
    </row>
    <row r="311" spans="1:12">
      <c r="A311" s="6">
        <v>310</v>
      </c>
      <c r="B311" s="6" t="s">
        <v>76</v>
      </c>
      <c r="C311" s="6" t="s">
        <v>471</v>
      </c>
      <c r="D311" s="6" t="s">
        <v>472</v>
      </c>
      <c r="E311" s="6" t="s">
        <v>471</v>
      </c>
      <c r="F311" s="6" t="s">
        <v>472</v>
      </c>
      <c r="G311" s="6" t="s">
        <v>2099</v>
      </c>
      <c r="H311" s="6" t="s">
        <v>2100</v>
      </c>
      <c r="I311" s="6" t="s">
        <v>2101</v>
      </c>
      <c r="J311" s="6" t="s">
        <v>597</v>
      </c>
      <c r="K311" s="6" t="s">
        <v>444</v>
      </c>
      <c r="L311" s="6" t="s">
        <v>367</v>
      </c>
    </row>
    <row r="312" spans="1:12">
      <c r="A312" s="6">
        <v>311</v>
      </c>
      <c r="B312" s="6" t="s">
        <v>76</v>
      </c>
      <c r="C312" s="6" t="s">
        <v>471</v>
      </c>
      <c r="D312" s="6" t="s">
        <v>472</v>
      </c>
      <c r="E312" s="6" t="s">
        <v>471</v>
      </c>
      <c r="F312" s="6" t="s">
        <v>472</v>
      </c>
      <c r="G312" s="6" t="s">
        <v>1889</v>
      </c>
      <c r="H312" s="6" t="s">
        <v>1890</v>
      </c>
      <c r="I312" s="6" t="s">
        <v>1891</v>
      </c>
      <c r="J312" s="6" t="s">
        <v>476</v>
      </c>
      <c r="K312" s="6" t="s">
        <v>444</v>
      </c>
      <c r="L312" s="6" t="s">
        <v>367</v>
      </c>
    </row>
    <row r="313" spans="1:12">
      <c r="A313" s="6">
        <v>312</v>
      </c>
      <c r="B313" s="6" t="s">
        <v>76</v>
      </c>
      <c r="C313" s="6" t="s">
        <v>471</v>
      </c>
      <c r="D313" s="6" t="s">
        <v>472</v>
      </c>
      <c r="E313" s="6" t="s">
        <v>471</v>
      </c>
      <c r="F313" s="6" t="s">
        <v>472</v>
      </c>
      <c r="G313" s="6" t="s">
        <v>3068</v>
      </c>
      <c r="H313" s="6" t="s">
        <v>3069</v>
      </c>
      <c r="I313" s="6" t="s">
        <v>3070</v>
      </c>
      <c r="J313" s="6" t="s">
        <v>476</v>
      </c>
      <c r="K313" s="6" t="s">
        <v>444</v>
      </c>
      <c r="L313" s="6" t="s">
        <v>367</v>
      </c>
    </row>
    <row r="314" spans="1:12">
      <c r="A314" s="6">
        <v>313</v>
      </c>
      <c r="B314" s="6" t="s">
        <v>76</v>
      </c>
      <c r="C314" s="6" t="s">
        <v>471</v>
      </c>
      <c r="D314" s="6" t="s">
        <v>472</v>
      </c>
      <c r="E314" s="6" t="s">
        <v>471</v>
      </c>
      <c r="F314" s="6" t="s">
        <v>472</v>
      </c>
      <c r="G314" s="6" t="s">
        <v>2397</v>
      </c>
      <c r="H314" s="6" t="s">
        <v>2398</v>
      </c>
      <c r="I314" s="6" t="s">
        <v>2399</v>
      </c>
      <c r="J314" s="6" t="s">
        <v>476</v>
      </c>
      <c r="K314" s="6" t="s">
        <v>444</v>
      </c>
      <c r="L314" s="6" t="s">
        <v>367</v>
      </c>
    </row>
    <row r="315" spans="1:12">
      <c r="A315" s="6">
        <v>314</v>
      </c>
      <c r="B315" s="6" t="s">
        <v>76</v>
      </c>
      <c r="C315" s="6" t="s">
        <v>471</v>
      </c>
      <c r="D315" s="6" t="s">
        <v>472</v>
      </c>
      <c r="E315" s="6" t="s">
        <v>471</v>
      </c>
      <c r="F315" s="6" t="s">
        <v>472</v>
      </c>
      <c r="G315" s="6" t="s">
        <v>893</v>
      </c>
      <c r="H315" s="6" t="s">
        <v>2102</v>
      </c>
      <c r="I315" s="6" t="s">
        <v>894</v>
      </c>
      <c r="J315" s="6" t="s">
        <v>476</v>
      </c>
      <c r="K315" s="6" t="s">
        <v>484</v>
      </c>
      <c r="L315" s="6" t="s">
        <v>367</v>
      </c>
    </row>
    <row r="316" spans="1:12">
      <c r="A316" s="6">
        <v>315</v>
      </c>
      <c r="B316" s="6" t="s">
        <v>76</v>
      </c>
      <c r="C316" s="6" t="s">
        <v>471</v>
      </c>
      <c r="D316" s="6" t="s">
        <v>472</v>
      </c>
      <c r="E316" s="6" t="s">
        <v>471</v>
      </c>
      <c r="F316" s="6" t="s">
        <v>472</v>
      </c>
      <c r="G316" s="6" t="s">
        <v>2010</v>
      </c>
      <c r="H316" s="6" t="s">
        <v>2103</v>
      </c>
      <c r="I316" s="6" t="s">
        <v>2011</v>
      </c>
      <c r="J316" s="6" t="s">
        <v>937</v>
      </c>
      <c r="K316" s="6" t="s">
        <v>444</v>
      </c>
      <c r="L316" s="6" t="s">
        <v>367</v>
      </c>
    </row>
    <row r="317" spans="1:12">
      <c r="A317" s="6">
        <v>316</v>
      </c>
      <c r="B317" s="6" t="s">
        <v>76</v>
      </c>
      <c r="C317" s="6" t="s">
        <v>471</v>
      </c>
      <c r="D317" s="6" t="s">
        <v>472</v>
      </c>
      <c r="E317" s="6" t="s">
        <v>471</v>
      </c>
      <c r="F317" s="6" t="s">
        <v>472</v>
      </c>
      <c r="G317" s="6" t="s">
        <v>1442</v>
      </c>
      <c r="H317" s="6" t="s">
        <v>1443</v>
      </c>
      <c r="I317" s="6" t="s">
        <v>1444</v>
      </c>
      <c r="J317" s="6" t="s">
        <v>937</v>
      </c>
      <c r="K317" s="6" t="s">
        <v>444</v>
      </c>
      <c r="L317" s="6" t="s">
        <v>367</v>
      </c>
    </row>
    <row r="318" spans="1:12">
      <c r="A318" s="6">
        <v>317</v>
      </c>
      <c r="B318" s="6" t="s">
        <v>76</v>
      </c>
      <c r="C318" s="6" t="s">
        <v>471</v>
      </c>
      <c r="D318" s="6" t="s">
        <v>472</v>
      </c>
      <c r="E318" s="6" t="s">
        <v>471</v>
      </c>
      <c r="F318" s="6" t="s">
        <v>472</v>
      </c>
      <c r="G318" s="6" t="s">
        <v>2400</v>
      </c>
      <c r="H318" s="6" t="s">
        <v>2401</v>
      </c>
      <c r="I318" s="6" t="s">
        <v>2402</v>
      </c>
      <c r="J318" s="6" t="s">
        <v>476</v>
      </c>
      <c r="K318" s="6" t="s">
        <v>484</v>
      </c>
      <c r="L318" s="6" t="s">
        <v>367</v>
      </c>
    </row>
    <row r="319" spans="1:12">
      <c r="A319" s="6">
        <v>318</v>
      </c>
      <c r="B319" s="6" t="s">
        <v>76</v>
      </c>
      <c r="C319" s="6" t="s">
        <v>471</v>
      </c>
      <c r="D319" s="6" t="s">
        <v>472</v>
      </c>
      <c r="E319" s="6" t="s">
        <v>471</v>
      </c>
      <c r="F319" s="6" t="s">
        <v>472</v>
      </c>
      <c r="G319" s="6" t="s">
        <v>1445</v>
      </c>
      <c r="H319" s="6" t="s">
        <v>3071</v>
      </c>
      <c r="I319" s="6" t="s">
        <v>1446</v>
      </c>
      <c r="J319" s="6" t="s">
        <v>1447</v>
      </c>
      <c r="K319" s="6" t="s">
        <v>444</v>
      </c>
      <c r="L319" s="6" t="s">
        <v>367</v>
      </c>
    </row>
    <row r="320" spans="1:12">
      <c r="A320" s="6">
        <v>319</v>
      </c>
      <c r="B320" s="6" t="s">
        <v>76</v>
      </c>
      <c r="C320" s="6" t="s">
        <v>471</v>
      </c>
      <c r="D320" s="6" t="s">
        <v>472</v>
      </c>
      <c r="E320" s="6" t="s">
        <v>471</v>
      </c>
      <c r="F320" s="6" t="s">
        <v>472</v>
      </c>
      <c r="G320" s="6" t="s">
        <v>3072</v>
      </c>
      <c r="H320" s="6" t="s">
        <v>3073</v>
      </c>
      <c r="I320" s="6" t="s">
        <v>3074</v>
      </c>
      <c r="J320" s="6" t="s">
        <v>3075</v>
      </c>
      <c r="K320" s="6" t="s">
        <v>484</v>
      </c>
      <c r="L320" s="6" t="s">
        <v>367</v>
      </c>
    </row>
    <row r="321" spans="1:12">
      <c r="A321" s="6">
        <v>320</v>
      </c>
      <c r="B321" s="6" t="s">
        <v>76</v>
      </c>
      <c r="C321" s="6" t="s">
        <v>471</v>
      </c>
      <c r="D321" s="6" t="s">
        <v>472</v>
      </c>
      <c r="E321" s="6" t="s">
        <v>471</v>
      </c>
      <c r="F321" s="6" t="s">
        <v>472</v>
      </c>
      <c r="G321" s="6" t="s">
        <v>3076</v>
      </c>
      <c r="H321" s="6" t="s">
        <v>3077</v>
      </c>
      <c r="I321" s="6" t="s">
        <v>3074</v>
      </c>
      <c r="J321" s="6" t="s">
        <v>3078</v>
      </c>
      <c r="K321" s="6" t="s">
        <v>484</v>
      </c>
      <c r="L321" s="6" t="s">
        <v>367</v>
      </c>
    </row>
    <row r="322" spans="1:12">
      <c r="A322" s="6">
        <v>321</v>
      </c>
      <c r="B322" s="6" t="s">
        <v>76</v>
      </c>
      <c r="C322" s="6" t="s">
        <v>471</v>
      </c>
      <c r="D322" s="6" t="s">
        <v>472</v>
      </c>
      <c r="E322" s="6" t="s">
        <v>471</v>
      </c>
      <c r="F322" s="6" t="s">
        <v>472</v>
      </c>
      <c r="G322" s="6" t="s">
        <v>1448</v>
      </c>
      <c r="H322" s="6" t="s">
        <v>1449</v>
      </c>
      <c r="I322" s="6" t="s">
        <v>1450</v>
      </c>
      <c r="J322" s="6" t="s">
        <v>476</v>
      </c>
      <c r="K322" s="6" t="s">
        <v>484</v>
      </c>
      <c r="L322" s="6" t="s">
        <v>367</v>
      </c>
    </row>
    <row r="323" spans="1:12">
      <c r="A323" s="6">
        <v>322</v>
      </c>
      <c r="B323" s="6" t="s">
        <v>76</v>
      </c>
      <c r="C323" s="6" t="s">
        <v>471</v>
      </c>
      <c r="D323" s="6" t="s">
        <v>472</v>
      </c>
      <c r="E323" s="6" t="s">
        <v>471</v>
      </c>
      <c r="F323" s="6" t="s">
        <v>472</v>
      </c>
      <c r="G323" s="6" t="s">
        <v>2403</v>
      </c>
      <c r="H323" s="6" t="s">
        <v>2404</v>
      </c>
      <c r="I323" s="6" t="s">
        <v>2405</v>
      </c>
      <c r="J323" s="6" t="s">
        <v>476</v>
      </c>
      <c r="K323" s="6" t="s">
        <v>484</v>
      </c>
      <c r="L323" s="6" t="s">
        <v>367</v>
      </c>
    </row>
    <row r="324" spans="1:12">
      <c r="A324" s="6">
        <v>323</v>
      </c>
      <c r="B324" s="6" t="s">
        <v>76</v>
      </c>
      <c r="C324" s="6" t="s">
        <v>471</v>
      </c>
      <c r="D324" s="6" t="s">
        <v>472</v>
      </c>
      <c r="E324" s="6" t="s">
        <v>471</v>
      </c>
      <c r="F324" s="6" t="s">
        <v>472</v>
      </c>
      <c r="G324" s="6" t="s">
        <v>1460</v>
      </c>
      <c r="H324" s="6" t="s">
        <v>2932</v>
      </c>
      <c r="I324" s="6" t="s">
        <v>1461</v>
      </c>
      <c r="J324" s="6" t="s">
        <v>476</v>
      </c>
      <c r="K324" s="6" t="s">
        <v>444</v>
      </c>
      <c r="L324" s="6" t="s">
        <v>367</v>
      </c>
    </row>
    <row r="325" spans="1:12">
      <c r="A325" s="6">
        <v>324</v>
      </c>
      <c r="B325" s="6" t="s">
        <v>76</v>
      </c>
      <c r="C325" s="6" t="s">
        <v>471</v>
      </c>
      <c r="D325" s="6" t="s">
        <v>472</v>
      </c>
      <c r="E325" s="6" t="s">
        <v>471</v>
      </c>
      <c r="F325" s="6" t="s">
        <v>472</v>
      </c>
      <c r="G325" s="6" t="s">
        <v>2015</v>
      </c>
      <c r="H325" s="6" t="s">
        <v>2106</v>
      </c>
      <c r="I325" s="6" t="s">
        <v>1968</v>
      </c>
      <c r="J325" s="6" t="s">
        <v>630</v>
      </c>
      <c r="K325" s="6" t="s">
        <v>494</v>
      </c>
      <c r="L325" s="6" t="s">
        <v>367</v>
      </c>
    </row>
    <row r="326" spans="1:12">
      <c r="A326" s="6">
        <v>325</v>
      </c>
      <c r="B326" s="6" t="s">
        <v>76</v>
      </c>
      <c r="C326" s="6" t="s">
        <v>471</v>
      </c>
      <c r="D326" s="6" t="s">
        <v>472</v>
      </c>
      <c r="E326" s="6" t="s">
        <v>471</v>
      </c>
      <c r="F326" s="6" t="s">
        <v>472</v>
      </c>
      <c r="G326" s="6" t="s">
        <v>2406</v>
      </c>
      <c r="H326" s="6" t="s">
        <v>2407</v>
      </c>
      <c r="I326" s="6" t="s">
        <v>1968</v>
      </c>
      <c r="J326" s="6" t="s">
        <v>2408</v>
      </c>
      <c r="K326" s="6" t="s">
        <v>494</v>
      </c>
      <c r="L326" s="6" t="s">
        <v>367</v>
      </c>
    </row>
    <row r="327" spans="1:12">
      <c r="A327" s="6">
        <v>326</v>
      </c>
      <c r="B327" s="6" t="s">
        <v>76</v>
      </c>
      <c r="C327" s="6" t="s">
        <v>471</v>
      </c>
      <c r="D327" s="6" t="s">
        <v>472</v>
      </c>
      <c r="E327" s="6" t="s">
        <v>471</v>
      </c>
      <c r="F327" s="6" t="s">
        <v>472</v>
      </c>
      <c r="G327" s="6" t="s">
        <v>1468</v>
      </c>
      <c r="H327" s="6" t="s">
        <v>1469</v>
      </c>
      <c r="I327" s="6" t="s">
        <v>479</v>
      </c>
      <c r="J327" s="6" t="s">
        <v>1470</v>
      </c>
      <c r="K327" s="6" t="s">
        <v>444</v>
      </c>
      <c r="L327" s="6" t="s">
        <v>367</v>
      </c>
    </row>
    <row r="328" spans="1:12">
      <c r="A328" s="6">
        <v>327</v>
      </c>
      <c r="B328" s="6" t="s">
        <v>76</v>
      </c>
      <c r="C328" s="6" t="s">
        <v>732</v>
      </c>
      <c r="D328" s="6" t="s">
        <v>733</v>
      </c>
      <c r="E328" s="6" t="s">
        <v>732</v>
      </c>
      <c r="F328" s="6" t="s">
        <v>733</v>
      </c>
      <c r="G328" s="6" t="s">
        <v>889</v>
      </c>
      <c r="H328" s="6" t="s">
        <v>3058</v>
      </c>
      <c r="I328" s="6" t="s">
        <v>890</v>
      </c>
      <c r="J328" s="6" t="s">
        <v>476</v>
      </c>
      <c r="K328" s="6" t="s">
        <v>444</v>
      </c>
      <c r="L328" s="6" t="s">
        <v>367</v>
      </c>
    </row>
    <row r="329" spans="1:12">
      <c r="A329" s="6">
        <v>328</v>
      </c>
      <c r="B329" s="6" t="s">
        <v>76</v>
      </c>
      <c r="C329" s="6" t="s">
        <v>732</v>
      </c>
      <c r="D329" s="6" t="s">
        <v>733</v>
      </c>
      <c r="E329" s="6" t="s">
        <v>732</v>
      </c>
      <c r="F329" s="6" t="s">
        <v>733</v>
      </c>
      <c r="G329" s="6" t="s">
        <v>734</v>
      </c>
      <c r="H329" s="6" t="s">
        <v>735</v>
      </c>
      <c r="I329" s="6" t="s">
        <v>736</v>
      </c>
      <c r="J329" s="6" t="s">
        <v>597</v>
      </c>
      <c r="K329" s="6" t="s">
        <v>444</v>
      </c>
      <c r="L329" s="6" t="s">
        <v>367</v>
      </c>
    </row>
    <row r="330" spans="1:12">
      <c r="A330" s="6">
        <v>329</v>
      </c>
      <c r="B330" s="6" t="s">
        <v>76</v>
      </c>
      <c r="C330" s="6" t="s">
        <v>732</v>
      </c>
      <c r="D330" s="6" t="s">
        <v>733</v>
      </c>
      <c r="E330" s="6" t="s">
        <v>732</v>
      </c>
      <c r="F330" s="6" t="s">
        <v>733</v>
      </c>
      <c r="G330" s="6" t="s">
        <v>2409</v>
      </c>
      <c r="H330" s="6" t="s">
        <v>2410</v>
      </c>
      <c r="I330" s="6" t="s">
        <v>2411</v>
      </c>
      <c r="J330" s="6" t="s">
        <v>2412</v>
      </c>
      <c r="K330" s="6" t="s">
        <v>444</v>
      </c>
      <c r="L330" s="6" t="s">
        <v>367</v>
      </c>
    </row>
    <row r="331" spans="1:12">
      <c r="A331" s="6">
        <v>330</v>
      </c>
      <c r="B331" s="6" t="s">
        <v>76</v>
      </c>
      <c r="C331" s="6" t="s">
        <v>732</v>
      </c>
      <c r="D331" s="6" t="s">
        <v>733</v>
      </c>
      <c r="E331" s="6" t="s">
        <v>732</v>
      </c>
      <c r="F331" s="6" t="s">
        <v>733</v>
      </c>
      <c r="G331" s="6" t="s">
        <v>930</v>
      </c>
      <c r="H331" s="6" t="s">
        <v>931</v>
      </c>
      <c r="I331" s="6" t="s">
        <v>932</v>
      </c>
      <c r="J331" s="6" t="s">
        <v>630</v>
      </c>
      <c r="K331" s="6" t="s">
        <v>494</v>
      </c>
      <c r="L331" s="6" t="s">
        <v>367</v>
      </c>
    </row>
    <row r="332" spans="1:12">
      <c r="A332" s="6">
        <v>331</v>
      </c>
      <c r="B332" s="6" t="s">
        <v>76</v>
      </c>
      <c r="C332" s="6" t="s">
        <v>732</v>
      </c>
      <c r="D332" s="6" t="s">
        <v>733</v>
      </c>
      <c r="E332" s="6" t="s">
        <v>732</v>
      </c>
      <c r="F332" s="6" t="s">
        <v>733</v>
      </c>
      <c r="G332" s="6" t="s">
        <v>979</v>
      </c>
      <c r="H332" s="6" t="s">
        <v>980</v>
      </c>
      <c r="I332" s="6" t="s">
        <v>981</v>
      </c>
      <c r="J332" s="6" t="s">
        <v>982</v>
      </c>
      <c r="K332" s="6" t="s">
        <v>488</v>
      </c>
      <c r="L332" s="6" t="s">
        <v>367</v>
      </c>
    </row>
    <row r="333" spans="1:12">
      <c r="A333" s="6">
        <v>332</v>
      </c>
      <c r="B333" s="6" t="s">
        <v>76</v>
      </c>
      <c r="C333" s="6" t="s">
        <v>732</v>
      </c>
      <c r="D333" s="6" t="s">
        <v>733</v>
      </c>
      <c r="E333" s="6" t="s">
        <v>732</v>
      </c>
      <c r="F333" s="6" t="s">
        <v>733</v>
      </c>
      <c r="G333" s="6" t="s">
        <v>979</v>
      </c>
      <c r="H333" s="6" t="s">
        <v>980</v>
      </c>
      <c r="I333" s="6" t="s">
        <v>981</v>
      </c>
      <c r="J333" s="6" t="s">
        <v>982</v>
      </c>
      <c r="K333" s="6" t="s">
        <v>494</v>
      </c>
      <c r="L333" s="6" t="s">
        <v>367</v>
      </c>
    </row>
    <row r="334" spans="1:12">
      <c r="A334" s="6">
        <v>333</v>
      </c>
      <c r="B334" s="6" t="s">
        <v>76</v>
      </c>
      <c r="C334" s="6" t="s">
        <v>732</v>
      </c>
      <c r="D334" s="6" t="s">
        <v>733</v>
      </c>
      <c r="E334" s="6" t="s">
        <v>732</v>
      </c>
      <c r="F334" s="6" t="s">
        <v>733</v>
      </c>
      <c r="G334" s="6" t="s">
        <v>2937</v>
      </c>
      <c r="H334" s="6" t="s">
        <v>2938</v>
      </c>
      <c r="I334" s="6" t="s">
        <v>2939</v>
      </c>
      <c r="J334" s="6" t="s">
        <v>476</v>
      </c>
      <c r="K334" s="6" t="s">
        <v>2940</v>
      </c>
      <c r="L334" s="6" t="s">
        <v>367</v>
      </c>
    </row>
    <row r="335" spans="1:12">
      <c r="A335" s="6">
        <v>334</v>
      </c>
      <c r="B335" s="6" t="s">
        <v>76</v>
      </c>
      <c r="C335" s="6" t="s">
        <v>732</v>
      </c>
      <c r="D335" s="6" t="s">
        <v>733</v>
      </c>
      <c r="E335" s="6" t="s">
        <v>732</v>
      </c>
      <c r="F335" s="6" t="s">
        <v>733</v>
      </c>
      <c r="G335" s="6" t="s">
        <v>2141</v>
      </c>
      <c r="H335" s="6" t="s">
        <v>2142</v>
      </c>
      <c r="I335" s="6" t="s">
        <v>2143</v>
      </c>
      <c r="J335" s="6" t="s">
        <v>597</v>
      </c>
      <c r="K335" s="6" t="s">
        <v>484</v>
      </c>
      <c r="L335" s="6" t="s">
        <v>367</v>
      </c>
    </row>
    <row r="336" spans="1:12">
      <c r="A336" s="6">
        <v>335</v>
      </c>
      <c r="B336" s="6" t="s">
        <v>76</v>
      </c>
      <c r="C336" s="6" t="s">
        <v>732</v>
      </c>
      <c r="D336" s="6" t="s">
        <v>733</v>
      </c>
      <c r="E336" s="6" t="s">
        <v>732</v>
      </c>
      <c r="F336" s="6" t="s">
        <v>733</v>
      </c>
      <c r="G336" s="6" t="s">
        <v>2413</v>
      </c>
      <c r="H336" s="6" t="s">
        <v>2414</v>
      </c>
      <c r="I336" s="6" t="s">
        <v>2415</v>
      </c>
      <c r="J336" s="6" t="s">
        <v>597</v>
      </c>
      <c r="K336" s="6" t="s">
        <v>444</v>
      </c>
      <c r="L336" s="6" t="s">
        <v>367</v>
      </c>
    </row>
    <row r="337" spans="1:12">
      <c r="A337" s="6">
        <v>336</v>
      </c>
      <c r="B337" s="6" t="s">
        <v>76</v>
      </c>
      <c r="C337" s="6" t="s">
        <v>732</v>
      </c>
      <c r="D337" s="6" t="s">
        <v>733</v>
      </c>
      <c r="E337" s="6" t="s">
        <v>732</v>
      </c>
      <c r="F337" s="6" t="s">
        <v>733</v>
      </c>
      <c r="G337" s="6" t="s">
        <v>1460</v>
      </c>
      <c r="H337" s="6" t="s">
        <v>2932</v>
      </c>
      <c r="I337" s="6" t="s">
        <v>1461</v>
      </c>
      <c r="J337" s="6" t="s">
        <v>476</v>
      </c>
      <c r="K337" s="6" t="s">
        <v>444</v>
      </c>
      <c r="L337" s="6" t="s">
        <v>367</v>
      </c>
    </row>
    <row r="338" spans="1:12">
      <c r="A338" s="6">
        <v>337</v>
      </c>
      <c r="B338" s="6" t="s">
        <v>76</v>
      </c>
      <c r="C338" s="6" t="s">
        <v>732</v>
      </c>
      <c r="D338" s="6" t="s">
        <v>733</v>
      </c>
      <c r="E338" s="6" t="s">
        <v>732</v>
      </c>
      <c r="F338" s="6" t="s">
        <v>733</v>
      </c>
      <c r="G338" s="6" t="s">
        <v>1410</v>
      </c>
      <c r="H338" s="6" t="s">
        <v>2161</v>
      </c>
      <c r="I338" s="6" t="s">
        <v>2162</v>
      </c>
      <c r="J338" s="6" t="s">
        <v>2163</v>
      </c>
      <c r="K338" s="6" t="s">
        <v>444</v>
      </c>
      <c r="L338" s="6" t="s">
        <v>367</v>
      </c>
    </row>
    <row r="339" spans="1:12">
      <c r="A339" s="6">
        <v>338</v>
      </c>
      <c r="B339" s="6" t="s">
        <v>76</v>
      </c>
      <c r="C339" s="6" t="s">
        <v>732</v>
      </c>
      <c r="D339" s="6" t="s">
        <v>733</v>
      </c>
      <c r="E339" s="6" t="s">
        <v>732</v>
      </c>
      <c r="F339" s="6" t="s">
        <v>733</v>
      </c>
      <c r="G339" s="6" t="s">
        <v>2015</v>
      </c>
      <c r="H339" s="6" t="s">
        <v>2106</v>
      </c>
      <c r="I339" s="6" t="s">
        <v>1968</v>
      </c>
      <c r="J339" s="6" t="s">
        <v>630</v>
      </c>
      <c r="K339" s="6" t="s">
        <v>494</v>
      </c>
      <c r="L339" s="6" t="s">
        <v>367</v>
      </c>
    </row>
    <row r="340" spans="1:12">
      <c r="A340" s="6">
        <v>339</v>
      </c>
      <c r="B340" s="6" t="s">
        <v>76</v>
      </c>
      <c r="C340" s="6" t="s">
        <v>732</v>
      </c>
      <c r="D340" s="6" t="s">
        <v>733</v>
      </c>
      <c r="E340" s="6" t="s">
        <v>732</v>
      </c>
      <c r="F340" s="6" t="s">
        <v>733</v>
      </c>
      <c r="G340" s="6" t="s">
        <v>2406</v>
      </c>
      <c r="H340" s="6" t="s">
        <v>2407</v>
      </c>
      <c r="I340" s="6" t="s">
        <v>1968</v>
      </c>
      <c r="J340" s="6" t="s">
        <v>2408</v>
      </c>
      <c r="K340" s="6" t="s">
        <v>494</v>
      </c>
      <c r="L340" s="6" t="s">
        <v>367</v>
      </c>
    </row>
    <row r="341" spans="1:12">
      <c r="A341" s="6">
        <v>340</v>
      </c>
      <c r="B341" s="6" t="s">
        <v>76</v>
      </c>
      <c r="C341" s="6" t="s">
        <v>593</v>
      </c>
      <c r="D341" s="6" t="s">
        <v>594</v>
      </c>
      <c r="E341" s="6" t="s">
        <v>1589</v>
      </c>
      <c r="F341" s="6" t="s">
        <v>1590</v>
      </c>
      <c r="G341" s="6" t="s">
        <v>2416</v>
      </c>
      <c r="H341" s="6" t="s">
        <v>2417</v>
      </c>
      <c r="I341" s="6" t="s">
        <v>2418</v>
      </c>
      <c r="J341" s="6" t="s">
        <v>597</v>
      </c>
      <c r="K341" s="6" t="s">
        <v>444</v>
      </c>
      <c r="L341" s="6" t="s">
        <v>367</v>
      </c>
    </row>
    <row r="342" spans="1:12">
      <c r="A342" s="6">
        <v>341</v>
      </c>
      <c r="B342" s="6" t="s">
        <v>76</v>
      </c>
      <c r="C342" s="6" t="s">
        <v>593</v>
      </c>
      <c r="D342" s="6" t="s">
        <v>594</v>
      </c>
      <c r="E342" s="6" t="s">
        <v>1589</v>
      </c>
      <c r="F342" s="6" t="s">
        <v>1590</v>
      </c>
      <c r="G342" s="6" t="s">
        <v>3050</v>
      </c>
      <c r="H342" s="6" t="s">
        <v>3051</v>
      </c>
      <c r="I342" s="6" t="s">
        <v>3052</v>
      </c>
      <c r="J342" s="6" t="s">
        <v>597</v>
      </c>
      <c r="K342" s="6" t="s">
        <v>444</v>
      </c>
      <c r="L342" s="6" t="s">
        <v>367</v>
      </c>
    </row>
    <row r="343" spans="1:12">
      <c r="A343" s="6">
        <v>342</v>
      </c>
      <c r="B343" s="6" t="s">
        <v>76</v>
      </c>
      <c r="C343" s="6" t="s">
        <v>593</v>
      </c>
      <c r="D343" s="6" t="s">
        <v>594</v>
      </c>
      <c r="E343" s="6" t="s">
        <v>1589</v>
      </c>
      <c r="F343" s="6" t="s">
        <v>1590</v>
      </c>
      <c r="G343" s="6" t="s">
        <v>1390</v>
      </c>
      <c r="H343" s="6" t="s">
        <v>2137</v>
      </c>
      <c r="I343" s="6" t="s">
        <v>1391</v>
      </c>
      <c r="J343" s="6" t="s">
        <v>597</v>
      </c>
      <c r="K343" s="6" t="s">
        <v>444</v>
      </c>
      <c r="L343" s="6" t="s">
        <v>367</v>
      </c>
    </row>
    <row r="344" spans="1:12">
      <c r="A344" s="6">
        <v>343</v>
      </c>
      <c r="B344" s="6" t="s">
        <v>76</v>
      </c>
      <c r="C344" s="6" t="s">
        <v>593</v>
      </c>
      <c r="D344" s="6" t="s">
        <v>594</v>
      </c>
      <c r="E344" s="6" t="s">
        <v>1589</v>
      </c>
      <c r="F344" s="6" t="s">
        <v>1590</v>
      </c>
      <c r="G344" s="6" t="s">
        <v>1373</v>
      </c>
      <c r="H344" s="6" t="s">
        <v>1374</v>
      </c>
      <c r="I344" s="6" t="s">
        <v>1375</v>
      </c>
      <c r="J344" s="6" t="s">
        <v>597</v>
      </c>
      <c r="K344" s="6" t="s">
        <v>444</v>
      </c>
      <c r="L344" s="6" t="s">
        <v>367</v>
      </c>
    </row>
    <row r="345" spans="1:12">
      <c r="A345" s="6">
        <v>344</v>
      </c>
      <c r="B345" s="6" t="s">
        <v>76</v>
      </c>
      <c r="C345" s="6" t="s">
        <v>593</v>
      </c>
      <c r="D345" s="6" t="s">
        <v>594</v>
      </c>
      <c r="E345" s="6" t="s">
        <v>806</v>
      </c>
      <c r="F345" s="6" t="s">
        <v>807</v>
      </c>
      <c r="G345" s="6" t="s">
        <v>808</v>
      </c>
      <c r="H345" s="6" t="s">
        <v>809</v>
      </c>
      <c r="I345" s="6" t="s">
        <v>810</v>
      </c>
      <c r="J345" s="6" t="s">
        <v>597</v>
      </c>
      <c r="K345" s="6" t="s">
        <v>444</v>
      </c>
      <c r="L345" s="6" t="s">
        <v>367</v>
      </c>
    </row>
    <row r="346" spans="1:12">
      <c r="A346" s="6">
        <v>345</v>
      </c>
      <c r="B346" s="6" t="s">
        <v>76</v>
      </c>
      <c r="C346" s="6" t="s">
        <v>593</v>
      </c>
      <c r="D346" s="6" t="s">
        <v>594</v>
      </c>
      <c r="E346" s="6" t="s">
        <v>958</v>
      </c>
      <c r="F346" s="6" t="s">
        <v>959</v>
      </c>
      <c r="G346" s="6" t="s">
        <v>2416</v>
      </c>
      <c r="H346" s="6" t="s">
        <v>2417</v>
      </c>
      <c r="I346" s="6" t="s">
        <v>2418</v>
      </c>
      <c r="J346" s="6" t="s">
        <v>597</v>
      </c>
      <c r="K346" s="6" t="s">
        <v>444</v>
      </c>
      <c r="L346" s="6" t="s">
        <v>367</v>
      </c>
    </row>
    <row r="347" spans="1:12">
      <c r="A347" s="6">
        <v>346</v>
      </c>
      <c r="B347" s="6" t="s">
        <v>76</v>
      </c>
      <c r="C347" s="6" t="s">
        <v>593</v>
      </c>
      <c r="D347" s="6" t="s">
        <v>594</v>
      </c>
      <c r="E347" s="6" t="s">
        <v>958</v>
      </c>
      <c r="F347" s="6" t="s">
        <v>959</v>
      </c>
      <c r="G347" s="6" t="s">
        <v>2070</v>
      </c>
      <c r="H347" s="6" t="s">
        <v>2071</v>
      </c>
      <c r="I347" s="6" t="s">
        <v>2072</v>
      </c>
      <c r="J347" s="6" t="s">
        <v>476</v>
      </c>
      <c r="K347" s="6" t="s">
        <v>444</v>
      </c>
      <c r="L347" s="6" t="s">
        <v>367</v>
      </c>
    </row>
    <row r="348" spans="1:12">
      <c r="A348" s="6">
        <v>347</v>
      </c>
      <c r="B348" s="6" t="s">
        <v>76</v>
      </c>
      <c r="C348" s="6" t="s">
        <v>593</v>
      </c>
      <c r="D348" s="6" t="s">
        <v>594</v>
      </c>
      <c r="E348" s="6" t="s">
        <v>958</v>
      </c>
      <c r="F348" s="6" t="s">
        <v>959</v>
      </c>
      <c r="G348" s="6" t="s">
        <v>1373</v>
      </c>
      <c r="H348" s="6" t="s">
        <v>1374</v>
      </c>
      <c r="I348" s="6" t="s">
        <v>1375</v>
      </c>
      <c r="J348" s="6" t="s">
        <v>597</v>
      </c>
      <c r="K348" s="6" t="s">
        <v>444</v>
      </c>
      <c r="L348" s="6" t="s">
        <v>367</v>
      </c>
    </row>
    <row r="349" spans="1:12">
      <c r="A349" s="6">
        <v>348</v>
      </c>
      <c r="B349" s="6" t="s">
        <v>76</v>
      </c>
      <c r="C349" s="6" t="s">
        <v>593</v>
      </c>
      <c r="D349" s="6" t="s">
        <v>594</v>
      </c>
      <c r="E349" s="6" t="s">
        <v>1006</v>
      </c>
      <c r="F349" s="6" t="s">
        <v>1007</v>
      </c>
      <c r="G349" s="6" t="s">
        <v>3050</v>
      </c>
      <c r="H349" s="6" t="s">
        <v>3051</v>
      </c>
      <c r="I349" s="6" t="s">
        <v>3052</v>
      </c>
      <c r="J349" s="6" t="s">
        <v>597</v>
      </c>
      <c r="K349" s="6" t="s">
        <v>444</v>
      </c>
      <c r="L349" s="6" t="s">
        <v>367</v>
      </c>
    </row>
    <row r="350" spans="1:12">
      <c r="A350" s="6">
        <v>349</v>
      </c>
      <c r="B350" s="6" t="s">
        <v>76</v>
      </c>
      <c r="C350" s="6" t="s">
        <v>593</v>
      </c>
      <c r="D350" s="6" t="s">
        <v>594</v>
      </c>
      <c r="E350" s="6" t="s">
        <v>1006</v>
      </c>
      <c r="F350" s="6" t="s">
        <v>1007</v>
      </c>
      <c r="G350" s="6" t="s">
        <v>1008</v>
      </c>
      <c r="H350" s="6" t="s">
        <v>1009</v>
      </c>
      <c r="I350" s="6" t="s">
        <v>1010</v>
      </c>
      <c r="J350" s="6" t="s">
        <v>597</v>
      </c>
      <c r="K350" s="6" t="s">
        <v>444</v>
      </c>
      <c r="L350" s="6" t="s">
        <v>367</v>
      </c>
    </row>
    <row r="351" spans="1:12">
      <c r="A351" s="6">
        <v>350</v>
      </c>
      <c r="B351" s="6" t="s">
        <v>76</v>
      </c>
      <c r="C351" s="6" t="s">
        <v>593</v>
      </c>
      <c r="D351" s="6" t="s">
        <v>594</v>
      </c>
      <c r="E351" s="6" t="s">
        <v>595</v>
      </c>
      <c r="F351" s="6" t="s">
        <v>596</v>
      </c>
      <c r="G351" s="6" t="s">
        <v>1896</v>
      </c>
      <c r="H351" s="6" t="s">
        <v>3079</v>
      </c>
      <c r="I351" s="6" t="s">
        <v>1897</v>
      </c>
      <c r="J351" s="6" t="s">
        <v>476</v>
      </c>
      <c r="K351" s="6" t="s">
        <v>444</v>
      </c>
      <c r="L351" s="6" t="s">
        <v>367</v>
      </c>
    </row>
    <row r="352" spans="1:12">
      <c r="A352" s="6">
        <v>351</v>
      </c>
      <c r="B352" s="6" t="s">
        <v>76</v>
      </c>
      <c r="C352" s="6" t="s">
        <v>593</v>
      </c>
      <c r="D352" s="6" t="s">
        <v>594</v>
      </c>
      <c r="E352" s="6" t="s">
        <v>595</v>
      </c>
      <c r="F352" s="6" t="s">
        <v>596</v>
      </c>
      <c r="G352" s="6" t="s">
        <v>2419</v>
      </c>
      <c r="H352" s="6" t="s">
        <v>2420</v>
      </c>
      <c r="I352" s="6" t="s">
        <v>2421</v>
      </c>
      <c r="J352" s="6" t="s">
        <v>597</v>
      </c>
      <c r="K352" s="6" t="s">
        <v>444</v>
      </c>
      <c r="L352" s="6" t="s">
        <v>367</v>
      </c>
    </row>
    <row r="353" spans="1:12">
      <c r="A353" s="6">
        <v>352</v>
      </c>
      <c r="B353" s="6" t="s">
        <v>76</v>
      </c>
      <c r="C353" s="6" t="s">
        <v>593</v>
      </c>
      <c r="D353" s="6" t="s">
        <v>594</v>
      </c>
      <c r="E353" s="6" t="s">
        <v>595</v>
      </c>
      <c r="F353" s="6" t="s">
        <v>596</v>
      </c>
      <c r="G353" s="6" t="s">
        <v>2416</v>
      </c>
      <c r="H353" s="6" t="s">
        <v>2417</v>
      </c>
      <c r="I353" s="6" t="s">
        <v>2418</v>
      </c>
      <c r="J353" s="6" t="s">
        <v>597</v>
      </c>
      <c r="K353" s="6" t="s">
        <v>444</v>
      </c>
      <c r="L353" s="6" t="s">
        <v>367</v>
      </c>
    </row>
    <row r="354" spans="1:12">
      <c r="A354" s="6">
        <v>353</v>
      </c>
      <c r="B354" s="6" t="s">
        <v>76</v>
      </c>
      <c r="C354" s="6" t="s">
        <v>593</v>
      </c>
      <c r="D354" s="6" t="s">
        <v>594</v>
      </c>
      <c r="E354" s="6" t="s">
        <v>595</v>
      </c>
      <c r="F354" s="6" t="s">
        <v>596</v>
      </c>
      <c r="G354" s="6" t="s">
        <v>1390</v>
      </c>
      <c r="H354" s="6" t="s">
        <v>2137</v>
      </c>
      <c r="I354" s="6" t="s">
        <v>1391</v>
      </c>
      <c r="J354" s="6" t="s">
        <v>597</v>
      </c>
      <c r="K354" s="6" t="s">
        <v>444</v>
      </c>
      <c r="L354" s="6" t="s">
        <v>367</v>
      </c>
    </row>
    <row r="355" spans="1:12">
      <c r="A355" s="6">
        <v>354</v>
      </c>
      <c r="B355" s="6" t="s">
        <v>76</v>
      </c>
      <c r="C355" s="6" t="s">
        <v>593</v>
      </c>
      <c r="D355" s="6" t="s">
        <v>594</v>
      </c>
      <c r="E355" s="6" t="s">
        <v>595</v>
      </c>
      <c r="F355" s="6" t="s">
        <v>596</v>
      </c>
      <c r="G355" s="6" t="s">
        <v>2144</v>
      </c>
      <c r="H355" s="6" t="s">
        <v>2145</v>
      </c>
      <c r="I355" s="6" t="s">
        <v>2146</v>
      </c>
      <c r="J355" s="6" t="s">
        <v>476</v>
      </c>
      <c r="K355" s="6" t="s">
        <v>444</v>
      </c>
      <c r="L355" s="6" t="s">
        <v>367</v>
      </c>
    </row>
    <row r="356" spans="1:12">
      <c r="A356" s="6">
        <v>355</v>
      </c>
      <c r="B356" s="6" t="s">
        <v>76</v>
      </c>
      <c r="C356" s="6" t="s">
        <v>593</v>
      </c>
      <c r="D356" s="6" t="s">
        <v>594</v>
      </c>
      <c r="E356" s="6" t="s">
        <v>1004</v>
      </c>
      <c r="F356" s="6" t="s">
        <v>1005</v>
      </c>
      <c r="G356" s="6" t="s">
        <v>3050</v>
      </c>
      <c r="H356" s="6" t="s">
        <v>3051</v>
      </c>
      <c r="I356" s="6" t="s">
        <v>3052</v>
      </c>
      <c r="J356" s="6" t="s">
        <v>597</v>
      </c>
      <c r="K356" s="6" t="s">
        <v>444</v>
      </c>
      <c r="L356" s="6" t="s">
        <v>367</v>
      </c>
    </row>
    <row r="357" spans="1:12">
      <c r="A357" s="6">
        <v>356</v>
      </c>
      <c r="B357" s="6" t="s">
        <v>76</v>
      </c>
      <c r="C357" s="6" t="s">
        <v>593</v>
      </c>
      <c r="D357" s="6" t="s">
        <v>594</v>
      </c>
      <c r="E357" s="6" t="s">
        <v>1004</v>
      </c>
      <c r="F357" s="6" t="s">
        <v>1005</v>
      </c>
      <c r="G357" s="6" t="s">
        <v>2422</v>
      </c>
      <c r="H357" s="6" t="s">
        <v>2423</v>
      </c>
      <c r="I357" s="6" t="s">
        <v>2424</v>
      </c>
      <c r="J357" s="6" t="s">
        <v>597</v>
      </c>
      <c r="K357" s="6" t="s">
        <v>444</v>
      </c>
      <c r="L357" s="6" t="s">
        <v>367</v>
      </c>
    </row>
    <row r="358" spans="1:12">
      <c r="A358" s="6">
        <v>357</v>
      </c>
      <c r="B358" s="6" t="s">
        <v>76</v>
      </c>
      <c r="C358" s="6" t="s">
        <v>593</v>
      </c>
      <c r="D358" s="6" t="s">
        <v>594</v>
      </c>
      <c r="E358" s="6" t="s">
        <v>1004</v>
      </c>
      <c r="F358" s="6" t="s">
        <v>1005</v>
      </c>
      <c r="G358" s="6" t="s">
        <v>1008</v>
      </c>
      <c r="H358" s="6" t="s">
        <v>1009</v>
      </c>
      <c r="I358" s="6" t="s">
        <v>1010</v>
      </c>
      <c r="J358" s="6" t="s">
        <v>597</v>
      </c>
      <c r="K358" s="6" t="s">
        <v>444</v>
      </c>
      <c r="L358" s="6" t="s">
        <v>367</v>
      </c>
    </row>
    <row r="359" spans="1:12">
      <c r="A359" s="6">
        <v>358</v>
      </c>
      <c r="B359" s="6" t="s">
        <v>76</v>
      </c>
      <c r="C359" s="6" t="s">
        <v>593</v>
      </c>
      <c r="D359" s="6" t="s">
        <v>594</v>
      </c>
      <c r="E359" s="6" t="s">
        <v>1591</v>
      </c>
      <c r="F359" s="6" t="s">
        <v>1592</v>
      </c>
      <c r="G359" s="6" t="s">
        <v>808</v>
      </c>
      <c r="H359" s="6" t="s">
        <v>809</v>
      </c>
      <c r="I359" s="6" t="s">
        <v>810</v>
      </c>
      <c r="J359" s="6" t="s">
        <v>597</v>
      </c>
      <c r="K359" s="6" t="s">
        <v>444</v>
      </c>
      <c r="L359" s="6" t="s">
        <v>367</v>
      </c>
    </row>
    <row r="360" spans="1:12">
      <c r="A360" s="6">
        <v>359</v>
      </c>
      <c r="B360" s="6" t="s">
        <v>76</v>
      </c>
      <c r="C360" s="6" t="s">
        <v>593</v>
      </c>
      <c r="D360" s="6" t="s">
        <v>594</v>
      </c>
      <c r="E360" s="6" t="s">
        <v>1593</v>
      </c>
      <c r="F360" s="6" t="s">
        <v>1594</v>
      </c>
      <c r="G360" s="6" t="s">
        <v>1008</v>
      </c>
      <c r="H360" s="6" t="s">
        <v>1009</v>
      </c>
      <c r="I360" s="6" t="s">
        <v>1010</v>
      </c>
      <c r="J360" s="6" t="s">
        <v>597</v>
      </c>
      <c r="K360" s="6" t="s">
        <v>444</v>
      </c>
      <c r="L360" s="6" t="s">
        <v>367</v>
      </c>
    </row>
    <row r="361" spans="1:12">
      <c r="A361" s="6">
        <v>360</v>
      </c>
      <c r="B361" s="6" t="s">
        <v>76</v>
      </c>
      <c r="C361" s="6" t="s">
        <v>593</v>
      </c>
      <c r="D361" s="6" t="s">
        <v>594</v>
      </c>
      <c r="E361" s="6" t="s">
        <v>1595</v>
      </c>
      <c r="F361" s="6" t="s">
        <v>1596</v>
      </c>
      <c r="G361" s="6" t="s">
        <v>2416</v>
      </c>
      <c r="H361" s="6" t="s">
        <v>2417</v>
      </c>
      <c r="I361" s="6" t="s">
        <v>2418</v>
      </c>
      <c r="J361" s="6" t="s">
        <v>597</v>
      </c>
      <c r="K361" s="6" t="s">
        <v>444</v>
      </c>
      <c r="L361" s="6" t="s">
        <v>367</v>
      </c>
    </row>
    <row r="362" spans="1:12">
      <c r="A362" s="6">
        <v>361</v>
      </c>
      <c r="B362" s="6" t="s">
        <v>76</v>
      </c>
      <c r="C362" s="6" t="s">
        <v>593</v>
      </c>
      <c r="D362" s="6" t="s">
        <v>594</v>
      </c>
      <c r="E362" s="6" t="s">
        <v>1595</v>
      </c>
      <c r="F362" s="6" t="s">
        <v>1596</v>
      </c>
      <c r="G362" s="6" t="s">
        <v>1390</v>
      </c>
      <c r="H362" s="6" t="s">
        <v>2137</v>
      </c>
      <c r="I362" s="6" t="s">
        <v>1391</v>
      </c>
      <c r="J362" s="6" t="s">
        <v>597</v>
      </c>
      <c r="K362" s="6" t="s">
        <v>488</v>
      </c>
      <c r="L362" s="6" t="s">
        <v>367</v>
      </c>
    </row>
    <row r="363" spans="1:12">
      <c r="A363" s="6">
        <v>362</v>
      </c>
      <c r="B363" s="6" t="s">
        <v>76</v>
      </c>
      <c r="C363" s="6" t="s">
        <v>593</v>
      </c>
      <c r="D363" s="6" t="s">
        <v>594</v>
      </c>
      <c r="E363" s="6" t="s">
        <v>1595</v>
      </c>
      <c r="F363" s="6" t="s">
        <v>1596</v>
      </c>
      <c r="G363" s="6" t="s">
        <v>1390</v>
      </c>
      <c r="H363" s="6" t="s">
        <v>2137</v>
      </c>
      <c r="I363" s="6" t="s">
        <v>1391</v>
      </c>
      <c r="J363" s="6" t="s">
        <v>597</v>
      </c>
      <c r="K363" s="6" t="s">
        <v>444</v>
      </c>
      <c r="L363" s="6" t="s">
        <v>367</v>
      </c>
    </row>
    <row r="364" spans="1:12">
      <c r="A364" s="6">
        <v>363</v>
      </c>
      <c r="B364" s="6" t="s">
        <v>76</v>
      </c>
      <c r="C364" s="6" t="s">
        <v>593</v>
      </c>
      <c r="D364" s="6" t="s">
        <v>594</v>
      </c>
      <c r="E364" s="6" t="s">
        <v>1595</v>
      </c>
      <c r="F364" s="6" t="s">
        <v>1596</v>
      </c>
      <c r="G364" s="6" t="s">
        <v>1390</v>
      </c>
      <c r="H364" s="6" t="s">
        <v>2137</v>
      </c>
      <c r="I364" s="6" t="s">
        <v>1391</v>
      </c>
      <c r="J364" s="6" t="s">
        <v>597</v>
      </c>
      <c r="K364" s="6" t="s">
        <v>494</v>
      </c>
      <c r="L364" s="6" t="s">
        <v>367</v>
      </c>
    </row>
    <row r="365" spans="1:12">
      <c r="A365" s="6">
        <v>364</v>
      </c>
      <c r="B365" s="6" t="s">
        <v>76</v>
      </c>
      <c r="C365" s="6" t="s">
        <v>593</v>
      </c>
      <c r="D365" s="6" t="s">
        <v>594</v>
      </c>
      <c r="E365" s="6" t="s">
        <v>1597</v>
      </c>
      <c r="F365" s="6" t="s">
        <v>1598</v>
      </c>
      <c r="G365" s="6" t="s">
        <v>1937</v>
      </c>
      <c r="H365" s="6" t="s">
        <v>1938</v>
      </c>
      <c r="I365" s="6" t="s">
        <v>1939</v>
      </c>
      <c r="J365" s="6" t="s">
        <v>597</v>
      </c>
      <c r="K365" s="6" t="s">
        <v>444</v>
      </c>
      <c r="L365" s="6" t="s">
        <v>367</v>
      </c>
    </row>
    <row r="366" spans="1:12">
      <c r="A366" s="6">
        <v>365</v>
      </c>
      <c r="B366" s="6" t="s">
        <v>76</v>
      </c>
      <c r="C366" s="6" t="s">
        <v>593</v>
      </c>
      <c r="D366" s="6" t="s">
        <v>594</v>
      </c>
      <c r="E366" s="6" t="s">
        <v>1597</v>
      </c>
      <c r="F366" s="6" t="s">
        <v>1598</v>
      </c>
      <c r="G366" s="6" t="s">
        <v>1373</v>
      </c>
      <c r="H366" s="6" t="s">
        <v>1374</v>
      </c>
      <c r="I366" s="6" t="s">
        <v>1375</v>
      </c>
      <c r="J366" s="6" t="s">
        <v>597</v>
      </c>
      <c r="K366" s="6" t="s">
        <v>444</v>
      </c>
      <c r="L366" s="6" t="s">
        <v>367</v>
      </c>
    </row>
    <row r="367" spans="1:12">
      <c r="A367" s="6">
        <v>366</v>
      </c>
      <c r="B367" s="6" t="s">
        <v>76</v>
      </c>
      <c r="C367" s="6" t="s">
        <v>593</v>
      </c>
      <c r="D367" s="6" t="s">
        <v>594</v>
      </c>
      <c r="E367" s="6" t="s">
        <v>1599</v>
      </c>
      <c r="F367" s="6" t="s">
        <v>1600</v>
      </c>
      <c r="G367" s="6" t="s">
        <v>3050</v>
      </c>
      <c r="H367" s="6" t="s">
        <v>3051</v>
      </c>
      <c r="I367" s="6" t="s">
        <v>3052</v>
      </c>
      <c r="J367" s="6" t="s">
        <v>597</v>
      </c>
      <c r="K367" s="6" t="s">
        <v>444</v>
      </c>
      <c r="L367" s="6" t="s">
        <v>367</v>
      </c>
    </row>
    <row r="368" spans="1:12">
      <c r="A368" s="6">
        <v>367</v>
      </c>
      <c r="B368" s="6" t="s">
        <v>76</v>
      </c>
      <c r="C368" s="6" t="s">
        <v>593</v>
      </c>
      <c r="D368" s="6" t="s">
        <v>594</v>
      </c>
      <c r="E368" s="6" t="s">
        <v>1599</v>
      </c>
      <c r="F368" s="6" t="s">
        <v>1600</v>
      </c>
      <c r="G368" s="6" t="s">
        <v>1008</v>
      </c>
      <c r="H368" s="6" t="s">
        <v>1009</v>
      </c>
      <c r="I368" s="6" t="s">
        <v>1010</v>
      </c>
      <c r="J368" s="6" t="s">
        <v>597</v>
      </c>
      <c r="K368" s="6" t="s">
        <v>444</v>
      </c>
      <c r="L368" s="6" t="s">
        <v>367</v>
      </c>
    </row>
    <row r="369" spans="1:12">
      <c r="A369" s="6">
        <v>368</v>
      </c>
      <c r="B369" s="6" t="s">
        <v>76</v>
      </c>
      <c r="C369" s="6" t="s">
        <v>593</v>
      </c>
      <c r="D369" s="6" t="s">
        <v>594</v>
      </c>
      <c r="E369" s="6" t="s">
        <v>1599</v>
      </c>
      <c r="F369" s="6" t="s">
        <v>1600</v>
      </c>
      <c r="G369" s="6" t="s">
        <v>2998</v>
      </c>
      <c r="H369" s="6" t="s">
        <v>2999</v>
      </c>
      <c r="I369" s="6" t="s">
        <v>3000</v>
      </c>
      <c r="J369" s="6" t="s">
        <v>597</v>
      </c>
      <c r="K369" s="6" t="s">
        <v>444</v>
      </c>
      <c r="L369" s="6" t="s">
        <v>367</v>
      </c>
    </row>
    <row r="370" spans="1:12">
      <c r="A370" s="6">
        <v>369</v>
      </c>
      <c r="B370" s="6" t="s">
        <v>76</v>
      </c>
      <c r="C370" s="6" t="s">
        <v>593</v>
      </c>
      <c r="D370" s="6" t="s">
        <v>594</v>
      </c>
      <c r="E370" s="6" t="s">
        <v>1032</v>
      </c>
      <c r="F370" s="6" t="s">
        <v>1033</v>
      </c>
      <c r="G370" s="6" t="s">
        <v>889</v>
      </c>
      <c r="H370" s="6" t="s">
        <v>3058</v>
      </c>
      <c r="I370" s="6" t="s">
        <v>890</v>
      </c>
      <c r="J370" s="6" t="s">
        <v>476</v>
      </c>
      <c r="K370" s="6" t="s">
        <v>444</v>
      </c>
      <c r="L370" s="6" t="s">
        <v>367</v>
      </c>
    </row>
    <row r="371" spans="1:12">
      <c r="A371" s="6">
        <v>370</v>
      </c>
      <c r="B371" s="6" t="s">
        <v>76</v>
      </c>
      <c r="C371" s="6" t="s">
        <v>593</v>
      </c>
      <c r="D371" s="6" t="s">
        <v>594</v>
      </c>
      <c r="E371" s="6" t="s">
        <v>1032</v>
      </c>
      <c r="F371" s="6" t="s">
        <v>1033</v>
      </c>
      <c r="G371" s="6" t="s">
        <v>625</v>
      </c>
      <c r="H371" s="6" t="s">
        <v>626</v>
      </c>
      <c r="I371" s="6" t="s">
        <v>627</v>
      </c>
      <c r="J371" s="6" t="s">
        <v>476</v>
      </c>
      <c r="K371" s="6" t="s">
        <v>444</v>
      </c>
      <c r="L371" s="6" t="s">
        <v>367</v>
      </c>
    </row>
    <row r="372" spans="1:12">
      <c r="A372" s="6">
        <v>371</v>
      </c>
      <c r="B372" s="6" t="s">
        <v>76</v>
      </c>
      <c r="C372" s="6" t="s">
        <v>593</v>
      </c>
      <c r="D372" s="6" t="s">
        <v>594</v>
      </c>
      <c r="E372" s="6" t="s">
        <v>1032</v>
      </c>
      <c r="F372" s="6" t="s">
        <v>1033</v>
      </c>
      <c r="G372" s="6" t="s">
        <v>1034</v>
      </c>
      <c r="H372" s="6" t="s">
        <v>1035</v>
      </c>
      <c r="I372" s="6" t="s">
        <v>1036</v>
      </c>
      <c r="J372" s="6" t="s">
        <v>597</v>
      </c>
      <c r="K372" s="6" t="s">
        <v>444</v>
      </c>
      <c r="L372" s="6" t="s">
        <v>367</v>
      </c>
    </row>
    <row r="373" spans="1:12">
      <c r="A373" s="6">
        <v>372</v>
      </c>
      <c r="B373" s="6" t="s">
        <v>76</v>
      </c>
      <c r="C373" s="6" t="s">
        <v>593</v>
      </c>
      <c r="D373" s="6" t="s">
        <v>594</v>
      </c>
      <c r="E373" s="6" t="s">
        <v>1601</v>
      </c>
      <c r="F373" s="6" t="s">
        <v>1602</v>
      </c>
      <c r="G373" s="6" t="s">
        <v>3050</v>
      </c>
      <c r="H373" s="6" t="s">
        <v>3051</v>
      </c>
      <c r="I373" s="6" t="s">
        <v>3052</v>
      </c>
      <c r="J373" s="6" t="s">
        <v>597</v>
      </c>
      <c r="K373" s="6" t="s">
        <v>444</v>
      </c>
      <c r="L373" s="6" t="s">
        <v>367</v>
      </c>
    </row>
    <row r="374" spans="1:12">
      <c r="A374" s="6">
        <v>373</v>
      </c>
      <c r="B374" s="6" t="s">
        <v>76</v>
      </c>
      <c r="C374" s="6" t="s">
        <v>593</v>
      </c>
      <c r="D374" s="6" t="s">
        <v>594</v>
      </c>
      <c r="E374" s="6" t="s">
        <v>1601</v>
      </c>
      <c r="F374" s="6" t="s">
        <v>1602</v>
      </c>
      <c r="G374" s="6" t="s">
        <v>1008</v>
      </c>
      <c r="H374" s="6" t="s">
        <v>1009</v>
      </c>
      <c r="I374" s="6" t="s">
        <v>1010</v>
      </c>
      <c r="J374" s="6" t="s">
        <v>597</v>
      </c>
      <c r="K374" s="6" t="s">
        <v>444</v>
      </c>
      <c r="L374" s="6" t="s">
        <v>367</v>
      </c>
    </row>
    <row r="375" spans="1:12">
      <c r="A375" s="6">
        <v>374</v>
      </c>
      <c r="B375" s="6" t="s">
        <v>76</v>
      </c>
      <c r="C375" s="6" t="s">
        <v>737</v>
      </c>
      <c r="D375" s="6" t="s">
        <v>738</v>
      </c>
      <c r="E375" s="6" t="s">
        <v>737</v>
      </c>
      <c r="F375" s="6" t="s">
        <v>738</v>
      </c>
      <c r="G375" s="6" t="s">
        <v>2037</v>
      </c>
      <c r="H375" s="6" t="s">
        <v>2108</v>
      </c>
      <c r="I375" s="6" t="s">
        <v>2038</v>
      </c>
      <c r="J375" s="6" t="s">
        <v>2039</v>
      </c>
      <c r="K375" s="6" t="s">
        <v>444</v>
      </c>
      <c r="L375" s="6" t="s">
        <v>367</v>
      </c>
    </row>
    <row r="376" spans="1:12">
      <c r="A376" s="6">
        <v>375</v>
      </c>
      <c r="B376" s="6" t="s">
        <v>76</v>
      </c>
      <c r="C376" s="6" t="s">
        <v>737</v>
      </c>
      <c r="D376" s="6" t="s">
        <v>738</v>
      </c>
      <c r="E376" s="6" t="s">
        <v>737</v>
      </c>
      <c r="F376" s="6" t="s">
        <v>738</v>
      </c>
      <c r="G376" s="6" t="s">
        <v>2107</v>
      </c>
      <c r="H376" s="6" t="s">
        <v>2108</v>
      </c>
      <c r="I376" s="6" t="s">
        <v>2038</v>
      </c>
      <c r="J376" s="6" t="s">
        <v>2109</v>
      </c>
      <c r="K376" s="6" t="s">
        <v>444</v>
      </c>
      <c r="L376" s="6" t="s">
        <v>367</v>
      </c>
    </row>
    <row r="377" spans="1:12">
      <c r="A377" s="6">
        <v>376</v>
      </c>
      <c r="B377" s="6" t="s">
        <v>76</v>
      </c>
      <c r="C377" s="6" t="s">
        <v>737</v>
      </c>
      <c r="D377" s="6" t="s">
        <v>738</v>
      </c>
      <c r="E377" s="6" t="s">
        <v>737</v>
      </c>
      <c r="F377" s="6" t="s">
        <v>738</v>
      </c>
      <c r="G377" s="6" t="s">
        <v>882</v>
      </c>
      <c r="H377" s="6" t="s">
        <v>2036</v>
      </c>
      <c r="I377" s="6" t="s">
        <v>883</v>
      </c>
      <c r="J377" s="6" t="s">
        <v>476</v>
      </c>
      <c r="K377" s="6" t="s">
        <v>444</v>
      </c>
      <c r="L377" s="6" t="s">
        <v>367</v>
      </c>
    </row>
    <row r="378" spans="1:12">
      <c r="A378" s="6">
        <v>377</v>
      </c>
      <c r="B378" s="6" t="s">
        <v>76</v>
      </c>
      <c r="C378" s="6" t="s">
        <v>737</v>
      </c>
      <c r="D378" s="6" t="s">
        <v>738</v>
      </c>
      <c r="E378" s="6" t="s">
        <v>737</v>
      </c>
      <c r="F378" s="6" t="s">
        <v>738</v>
      </c>
      <c r="G378" s="6" t="s">
        <v>909</v>
      </c>
      <c r="H378" s="6" t="s">
        <v>3080</v>
      </c>
      <c r="I378" s="6" t="s">
        <v>910</v>
      </c>
      <c r="J378" s="6" t="s">
        <v>675</v>
      </c>
      <c r="K378" s="6" t="s">
        <v>911</v>
      </c>
      <c r="L378" s="6" t="s">
        <v>367</v>
      </c>
    </row>
    <row r="379" spans="1:12">
      <c r="A379" s="6">
        <v>378</v>
      </c>
      <c r="B379" s="6" t="s">
        <v>76</v>
      </c>
      <c r="C379" s="6" t="s">
        <v>737</v>
      </c>
      <c r="D379" s="6" t="s">
        <v>738</v>
      </c>
      <c r="E379" s="6" t="s">
        <v>737</v>
      </c>
      <c r="F379" s="6" t="s">
        <v>738</v>
      </c>
      <c r="G379" s="6" t="s">
        <v>2016</v>
      </c>
      <c r="H379" s="6" t="s">
        <v>2017</v>
      </c>
      <c r="I379" s="6" t="s">
        <v>1473</v>
      </c>
      <c r="J379" s="6" t="s">
        <v>2018</v>
      </c>
      <c r="K379" s="6" t="s">
        <v>444</v>
      </c>
      <c r="L379" s="6" t="s">
        <v>367</v>
      </c>
    </row>
    <row r="380" spans="1:12">
      <c r="A380" s="6">
        <v>379</v>
      </c>
      <c r="B380" s="6" t="s">
        <v>76</v>
      </c>
      <c r="C380" s="6" t="s">
        <v>737</v>
      </c>
      <c r="D380" s="6" t="s">
        <v>738</v>
      </c>
      <c r="E380" s="6" t="s">
        <v>737</v>
      </c>
      <c r="F380" s="6" t="s">
        <v>738</v>
      </c>
      <c r="G380" s="6" t="s">
        <v>477</v>
      </c>
      <c r="H380" s="6" t="s">
        <v>478</v>
      </c>
      <c r="I380" s="6" t="s">
        <v>479</v>
      </c>
      <c r="J380" s="6" t="s">
        <v>480</v>
      </c>
      <c r="K380" s="6" t="s">
        <v>444</v>
      </c>
      <c r="L380" s="6" t="s">
        <v>367</v>
      </c>
    </row>
    <row r="381" spans="1:12">
      <c r="A381" s="6">
        <v>380</v>
      </c>
      <c r="B381" s="6" t="s">
        <v>76</v>
      </c>
      <c r="C381" s="6" t="s">
        <v>737</v>
      </c>
      <c r="D381" s="6" t="s">
        <v>738</v>
      </c>
      <c r="E381" s="6" t="s">
        <v>737</v>
      </c>
      <c r="F381" s="6" t="s">
        <v>738</v>
      </c>
      <c r="G381" s="6" t="s">
        <v>2425</v>
      </c>
      <c r="H381" s="6" t="s">
        <v>2426</v>
      </c>
      <c r="I381" s="6" t="s">
        <v>2427</v>
      </c>
      <c r="J381" s="6" t="s">
        <v>905</v>
      </c>
      <c r="K381" s="6" t="s">
        <v>444</v>
      </c>
      <c r="L381" s="6" t="s">
        <v>367</v>
      </c>
    </row>
    <row r="382" spans="1:12">
      <c r="A382" s="6">
        <v>381</v>
      </c>
      <c r="B382" s="6" t="s">
        <v>76</v>
      </c>
      <c r="C382" s="6" t="s">
        <v>737</v>
      </c>
      <c r="D382" s="6" t="s">
        <v>738</v>
      </c>
      <c r="E382" s="6" t="s">
        <v>737</v>
      </c>
      <c r="F382" s="6" t="s">
        <v>738</v>
      </c>
      <c r="G382" s="6" t="s">
        <v>2046</v>
      </c>
      <c r="H382" s="6" t="s">
        <v>2047</v>
      </c>
      <c r="I382" s="6" t="s">
        <v>2048</v>
      </c>
      <c r="J382" s="6" t="s">
        <v>675</v>
      </c>
      <c r="K382" s="6" t="s">
        <v>444</v>
      </c>
      <c r="L382" s="6" t="s">
        <v>367</v>
      </c>
    </row>
    <row r="383" spans="1:12">
      <c r="A383" s="6">
        <v>382</v>
      </c>
      <c r="B383" s="6" t="s">
        <v>76</v>
      </c>
      <c r="C383" s="6" t="s">
        <v>737</v>
      </c>
      <c r="D383" s="6" t="s">
        <v>738</v>
      </c>
      <c r="E383" s="6" t="s">
        <v>737</v>
      </c>
      <c r="F383" s="6" t="s">
        <v>738</v>
      </c>
      <c r="G383" s="6" t="s">
        <v>739</v>
      </c>
      <c r="H383" s="6" t="s">
        <v>3081</v>
      </c>
      <c r="I383" s="6" t="s">
        <v>740</v>
      </c>
      <c r="J383" s="6" t="s">
        <v>675</v>
      </c>
      <c r="K383" s="6" t="s">
        <v>444</v>
      </c>
      <c r="L383" s="6" t="s">
        <v>367</v>
      </c>
    </row>
    <row r="384" spans="1:12">
      <c r="A384" s="6">
        <v>383</v>
      </c>
      <c r="B384" s="6" t="s">
        <v>76</v>
      </c>
      <c r="C384" s="6" t="s">
        <v>737</v>
      </c>
      <c r="D384" s="6" t="s">
        <v>738</v>
      </c>
      <c r="E384" s="6" t="s">
        <v>737</v>
      </c>
      <c r="F384" s="6" t="s">
        <v>738</v>
      </c>
      <c r="G384" s="6" t="s">
        <v>2428</v>
      </c>
      <c r="H384" s="6" t="s">
        <v>2429</v>
      </c>
      <c r="I384" s="6" t="s">
        <v>2430</v>
      </c>
      <c r="J384" s="6" t="s">
        <v>905</v>
      </c>
      <c r="K384" s="6" t="s">
        <v>444</v>
      </c>
      <c r="L384" s="6" t="s">
        <v>367</v>
      </c>
    </row>
    <row r="385" spans="1:12">
      <c r="A385" s="6">
        <v>384</v>
      </c>
      <c r="B385" s="6" t="s">
        <v>76</v>
      </c>
      <c r="C385" s="6" t="s">
        <v>737</v>
      </c>
      <c r="D385" s="6" t="s">
        <v>738</v>
      </c>
      <c r="E385" s="6" t="s">
        <v>737</v>
      </c>
      <c r="F385" s="6" t="s">
        <v>738</v>
      </c>
      <c r="G385" s="6" t="s">
        <v>2431</v>
      </c>
      <c r="H385" s="6" t="s">
        <v>2432</v>
      </c>
      <c r="I385" s="6" t="s">
        <v>883</v>
      </c>
      <c r="J385" s="6" t="s">
        <v>2433</v>
      </c>
      <c r="K385" s="6" t="s">
        <v>444</v>
      </c>
      <c r="L385" s="6" t="s">
        <v>367</v>
      </c>
    </row>
    <row r="386" spans="1:12">
      <c r="A386" s="6">
        <v>385</v>
      </c>
      <c r="B386" s="6" t="s">
        <v>76</v>
      </c>
      <c r="C386" s="6" t="s">
        <v>737</v>
      </c>
      <c r="D386" s="6" t="s">
        <v>738</v>
      </c>
      <c r="E386" s="6" t="s">
        <v>737</v>
      </c>
      <c r="F386" s="6" t="s">
        <v>738</v>
      </c>
      <c r="G386" s="6" t="s">
        <v>899</v>
      </c>
      <c r="H386" s="6" t="s">
        <v>900</v>
      </c>
      <c r="I386" s="6" t="s">
        <v>901</v>
      </c>
      <c r="J386" s="6" t="s">
        <v>476</v>
      </c>
      <c r="K386" s="6" t="s">
        <v>444</v>
      </c>
      <c r="L386" s="6" t="s">
        <v>367</v>
      </c>
    </row>
    <row r="387" spans="1:12">
      <c r="A387" s="6">
        <v>386</v>
      </c>
      <c r="B387" s="6" t="s">
        <v>76</v>
      </c>
      <c r="C387" s="6" t="s">
        <v>737</v>
      </c>
      <c r="D387" s="6" t="s">
        <v>738</v>
      </c>
      <c r="E387" s="6" t="s">
        <v>737</v>
      </c>
      <c r="F387" s="6" t="s">
        <v>738</v>
      </c>
      <c r="G387" s="6" t="s">
        <v>2434</v>
      </c>
      <c r="H387" s="6" t="s">
        <v>2435</v>
      </c>
      <c r="I387" s="6" t="s">
        <v>901</v>
      </c>
      <c r="J387" s="6" t="s">
        <v>2436</v>
      </c>
      <c r="K387" s="6" t="s">
        <v>444</v>
      </c>
      <c r="L387" s="6" t="s">
        <v>367</v>
      </c>
    </row>
    <row r="388" spans="1:12">
      <c r="A388" s="6">
        <v>387</v>
      </c>
      <c r="B388" s="6" t="s">
        <v>76</v>
      </c>
      <c r="C388" s="6" t="s">
        <v>737</v>
      </c>
      <c r="D388" s="6" t="s">
        <v>738</v>
      </c>
      <c r="E388" s="6" t="s">
        <v>737</v>
      </c>
      <c r="F388" s="6" t="s">
        <v>738</v>
      </c>
      <c r="G388" s="6" t="s">
        <v>902</v>
      </c>
      <c r="H388" s="6" t="s">
        <v>903</v>
      </c>
      <c r="I388" s="6" t="s">
        <v>904</v>
      </c>
      <c r="J388" s="6" t="s">
        <v>905</v>
      </c>
      <c r="K388" s="6" t="s">
        <v>444</v>
      </c>
      <c r="L388" s="6" t="s">
        <v>367</v>
      </c>
    </row>
    <row r="389" spans="1:12">
      <c r="A389" s="6">
        <v>388</v>
      </c>
      <c r="B389" s="6" t="s">
        <v>76</v>
      </c>
      <c r="C389" s="6" t="s">
        <v>737</v>
      </c>
      <c r="D389" s="6" t="s">
        <v>738</v>
      </c>
      <c r="E389" s="6" t="s">
        <v>737</v>
      </c>
      <c r="F389" s="6" t="s">
        <v>738</v>
      </c>
      <c r="G389" s="6" t="s">
        <v>906</v>
      </c>
      <c r="H389" s="6" t="s">
        <v>907</v>
      </c>
      <c r="I389" s="6" t="s">
        <v>908</v>
      </c>
      <c r="J389" s="6" t="s">
        <v>905</v>
      </c>
      <c r="K389" s="6" t="s">
        <v>444</v>
      </c>
      <c r="L389" s="6" t="s">
        <v>367</v>
      </c>
    </row>
    <row r="390" spans="1:12">
      <c r="A390" s="6">
        <v>389</v>
      </c>
      <c r="B390" s="6" t="s">
        <v>76</v>
      </c>
      <c r="C390" s="6" t="s">
        <v>737</v>
      </c>
      <c r="D390" s="6" t="s">
        <v>738</v>
      </c>
      <c r="E390" s="6" t="s">
        <v>737</v>
      </c>
      <c r="F390" s="6" t="s">
        <v>738</v>
      </c>
      <c r="G390" s="6" t="s">
        <v>2437</v>
      </c>
      <c r="H390" s="6" t="s">
        <v>2438</v>
      </c>
      <c r="I390" s="6" t="s">
        <v>2439</v>
      </c>
      <c r="J390" s="6" t="s">
        <v>675</v>
      </c>
      <c r="K390" s="6" t="s">
        <v>444</v>
      </c>
      <c r="L390" s="6" t="s">
        <v>367</v>
      </c>
    </row>
    <row r="391" spans="1:12">
      <c r="A391" s="6">
        <v>390</v>
      </c>
      <c r="B391" s="6" t="s">
        <v>76</v>
      </c>
      <c r="C391" s="6" t="s">
        <v>737</v>
      </c>
      <c r="D391" s="6" t="s">
        <v>738</v>
      </c>
      <c r="E391" s="6" t="s">
        <v>737</v>
      </c>
      <c r="F391" s="6" t="s">
        <v>738</v>
      </c>
      <c r="G391" s="6" t="s">
        <v>2340</v>
      </c>
      <c r="H391" s="6" t="s">
        <v>2341</v>
      </c>
      <c r="I391" s="6" t="s">
        <v>1473</v>
      </c>
      <c r="J391" s="6" t="s">
        <v>2342</v>
      </c>
      <c r="K391" s="6" t="s">
        <v>444</v>
      </c>
      <c r="L391" s="6" t="s">
        <v>367</v>
      </c>
    </row>
    <row r="392" spans="1:12">
      <c r="A392" s="6">
        <v>391</v>
      </c>
      <c r="B392" s="6" t="s">
        <v>76</v>
      </c>
      <c r="C392" s="6" t="s">
        <v>737</v>
      </c>
      <c r="D392" s="6" t="s">
        <v>738</v>
      </c>
      <c r="E392" s="6" t="s">
        <v>737</v>
      </c>
      <c r="F392" s="6" t="s">
        <v>738</v>
      </c>
      <c r="G392" s="6" t="s">
        <v>3082</v>
      </c>
      <c r="H392" s="6" t="s">
        <v>3083</v>
      </c>
      <c r="I392" s="6" t="s">
        <v>3084</v>
      </c>
      <c r="J392" s="6" t="s">
        <v>476</v>
      </c>
      <c r="K392" s="6" t="s">
        <v>484</v>
      </c>
      <c r="L392" s="6" t="s">
        <v>367</v>
      </c>
    </row>
    <row r="393" spans="1:12">
      <c r="A393" s="6">
        <v>392</v>
      </c>
      <c r="B393" s="6" t="s">
        <v>76</v>
      </c>
      <c r="C393" s="6" t="s">
        <v>737</v>
      </c>
      <c r="D393" s="6" t="s">
        <v>738</v>
      </c>
      <c r="E393" s="6" t="s">
        <v>737</v>
      </c>
      <c r="F393" s="6" t="s">
        <v>738</v>
      </c>
      <c r="G393" s="6" t="s">
        <v>3082</v>
      </c>
      <c r="H393" s="6" t="s">
        <v>3083</v>
      </c>
      <c r="I393" s="6" t="s">
        <v>3084</v>
      </c>
      <c r="J393" s="6" t="s">
        <v>476</v>
      </c>
      <c r="K393" s="6" t="s">
        <v>911</v>
      </c>
      <c r="L393" s="6" t="s">
        <v>367</v>
      </c>
    </row>
    <row r="394" spans="1:12">
      <c r="A394" s="6">
        <v>393</v>
      </c>
      <c r="B394" s="6" t="s">
        <v>76</v>
      </c>
      <c r="C394" s="6" t="s">
        <v>737</v>
      </c>
      <c r="D394" s="6" t="s">
        <v>738</v>
      </c>
      <c r="E394" s="6" t="s">
        <v>737</v>
      </c>
      <c r="F394" s="6" t="s">
        <v>738</v>
      </c>
      <c r="G394" s="6" t="s">
        <v>3082</v>
      </c>
      <c r="H394" s="6" t="s">
        <v>3083</v>
      </c>
      <c r="I394" s="6" t="s">
        <v>3084</v>
      </c>
      <c r="J394" s="6" t="s">
        <v>476</v>
      </c>
      <c r="K394" s="6" t="s">
        <v>494</v>
      </c>
      <c r="L394" s="6" t="s">
        <v>367</v>
      </c>
    </row>
    <row r="395" spans="1:12">
      <c r="A395" s="6">
        <v>394</v>
      </c>
      <c r="B395" s="6" t="s">
        <v>76</v>
      </c>
      <c r="C395" s="6" t="s">
        <v>737</v>
      </c>
      <c r="D395" s="6" t="s">
        <v>738</v>
      </c>
      <c r="E395" s="6" t="s">
        <v>737</v>
      </c>
      <c r="F395" s="6" t="s">
        <v>738</v>
      </c>
      <c r="G395" s="6" t="s">
        <v>1064</v>
      </c>
      <c r="H395" s="6" t="s">
        <v>1065</v>
      </c>
      <c r="I395" s="6" t="s">
        <v>1066</v>
      </c>
      <c r="J395" s="6" t="s">
        <v>675</v>
      </c>
      <c r="K395" s="6" t="s">
        <v>444</v>
      </c>
      <c r="L395" s="6" t="s">
        <v>367</v>
      </c>
    </row>
    <row r="396" spans="1:12">
      <c r="A396" s="6">
        <v>395</v>
      </c>
      <c r="B396" s="6" t="s">
        <v>76</v>
      </c>
      <c r="C396" s="6" t="s">
        <v>737</v>
      </c>
      <c r="D396" s="6" t="s">
        <v>738</v>
      </c>
      <c r="E396" s="6" t="s">
        <v>737</v>
      </c>
      <c r="F396" s="6" t="s">
        <v>738</v>
      </c>
      <c r="G396" s="6" t="s">
        <v>2010</v>
      </c>
      <c r="H396" s="6" t="s">
        <v>2103</v>
      </c>
      <c r="I396" s="6" t="s">
        <v>2011</v>
      </c>
      <c r="J396" s="6" t="s">
        <v>937</v>
      </c>
      <c r="K396" s="6" t="s">
        <v>444</v>
      </c>
      <c r="L396" s="6" t="s">
        <v>367</v>
      </c>
    </row>
    <row r="397" spans="1:12">
      <c r="A397" s="6">
        <v>396</v>
      </c>
      <c r="B397" s="6" t="s">
        <v>76</v>
      </c>
      <c r="C397" s="6" t="s">
        <v>737</v>
      </c>
      <c r="D397" s="6" t="s">
        <v>738</v>
      </c>
      <c r="E397" s="6" t="s">
        <v>737</v>
      </c>
      <c r="F397" s="6" t="s">
        <v>738</v>
      </c>
      <c r="G397" s="6" t="s">
        <v>867</v>
      </c>
      <c r="H397" s="6" t="s">
        <v>3085</v>
      </c>
      <c r="I397" s="6" t="s">
        <v>868</v>
      </c>
      <c r="J397" s="6" t="s">
        <v>675</v>
      </c>
      <c r="K397" s="6" t="s">
        <v>444</v>
      </c>
      <c r="L397" s="6" t="s">
        <v>367</v>
      </c>
    </row>
    <row r="398" spans="1:12">
      <c r="A398" s="6">
        <v>397</v>
      </c>
      <c r="B398" s="6" t="s">
        <v>76</v>
      </c>
      <c r="C398" s="6" t="s">
        <v>737</v>
      </c>
      <c r="D398" s="6" t="s">
        <v>738</v>
      </c>
      <c r="E398" s="6" t="s">
        <v>737</v>
      </c>
      <c r="F398" s="6" t="s">
        <v>738</v>
      </c>
      <c r="G398" s="6" t="s">
        <v>3072</v>
      </c>
      <c r="H398" s="6" t="s">
        <v>3073</v>
      </c>
      <c r="I398" s="6" t="s">
        <v>3074</v>
      </c>
      <c r="J398" s="6" t="s">
        <v>3075</v>
      </c>
      <c r="K398" s="6" t="s">
        <v>444</v>
      </c>
      <c r="L398" s="6" t="s">
        <v>367</v>
      </c>
    </row>
    <row r="399" spans="1:12">
      <c r="A399" s="6">
        <v>398</v>
      </c>
      <c r="B399" s="6" t="s">
        <v>76</v>
      </c>
      <c r="C399" s="6" t="s">
        <v>737</v>
      </c>
      <c r="D399" s="6" t="s">
        <v>738</v>
      </c>
      <c r="E399" s="6" t="s">
        <v>737</v>
      </c>
      <c r="F399" s="6" t="s">
        <v>738</v>
      </c>
      <c r="G399" s="6" t="s">
        <v>3076</v>
      </c>
      <c r="H399" s="6" t="s">
        <v>3077</v>
      </c>
      <c r="I399" s="6" t="s">
        <v>3074</v>
      </c>
      <c r="J399" s="6" t="s">
        <v>3078</v>
      </c>
      <c r="K399" s="6" t="s">
        <v>488</v>
      </c>
      <c r="L399" s="6" t="s">
        <v>367</v>
      </c>
    </row>
    <row r="400" spans="1:12">
      <c r="A400" s="6">
        <v>399</v>
      </c>
      <c r="B400" s="6" t="s">
        <v>76</v>
      </c>
      <c r="C400" s="6" t="s">
        <v>737</v>
      </c>
      <c r="D400" s="6" t="s">
        <v>738</v>
      </c>
      <c r="E400" s="6" t="s">
        <v>737</v>
      </c>
      <c r="F400" s="6" t="s">
        <v>738</v>
      </c>
      <c r="G400" s="6" t="s">
        <v>3076</v>
      </c>
      <c r="H400" s="6" t="s">
        <v>3077</v>
      </c>
      <c r="I400" s="6" t="s">
        <v>3074</v>
      </c>
      <c r="J400" s="6" t="s">
        <v>3078</v>
      </c>
      <c r="K400" s="6" t="s">
        <v>444</v>
      </c>
      <c r="L400" s="6" t="s">
        <v>367</v>
      </c>
    </row>
    <row r="401" spans="1:12">
      <c r="A401" s="6">
        <v>400</v>
      </c>
      <c r="B401" s="6" t="s">
        <v>76</v>
      </c>
      <c r="C401" s="6" t="s">
        <v>737</v>
      </c>
      <c r="D401" s="6" t="s">
        <v>738</v>
      </c>
      <c r="E401" s="6" t="s">
        <v>737</v>
      </c>
      <c r="F401" s="6" t="s">
        <v>738</v>
      </c>
      <c r="G401" s="6" t="s">
        <v>3076</v>
      </c>
      <c r="H401" s="6" t="s">
        <v>3077</v>
      </c>
      <c r="I401" s="6" t="s">
        <v>3074</v>
      </c>
      <c r="J401" s="6" t="s">
        <v>3078</v>
      </c>
      <c r="K401" s="6" t="s">
        <v>494</v>
      </c>
      <c r="L401" s="6" t="s">
        <v>367</v>
      </c>
    </row>
    <row r="402" spans="1:12">
      <c r="A402" s="6">
        <v>401</v>
      </c>
      <c r="B402" s="6" t="s">
        <v>76</v>
      </c>
      <c r="C402" s="6" t="s">
        <v>737</v>
      </c>
      <c r="D402" s="6" t="s">
        <v>738</v>
      </c>
      <c r="E402" s="6" t="s">
        <v>737</v>
      </c>
      <c r="F402" s="6" t="s">
        <v>738</v>
      </c>
      <c r="G402" s="6" t="s">
        <v>2440</v>
      </c>
      <c r="H402" s="6" t="s">
        <v>2441</v>
      </c>
      <c r="I402" s="6" t="s">
        <v>2442</v>
      </c>
      <c r="J402" s="6" t="s">
        <v>675</v>
      </c>
      <c r="K402" s="6" t="s">
        <v>444</v>
      </c>
      <c r="L402" s="6" t="s">
        <v>367</v>
      </c>
    </row>
    <row r="403" spans="1:12">
      <c r="A403" s="6">
        <v>402</v>
      </c>
      <c r="B403" s="6" t="s">
        <v>76</v>
      </c>
      <c r="C403" s="6" t="s">
        <v>737</v>
      </c>
      <c r="D403" s="6" t="s">
        <v>738</v>
      </c>
      <c r="E403" s="6" t="s">
        <v>737</v>
      </c>
      <c r="F403" s="6" t="s">
        <v>738</v>
      </c>
      <c r="G403" s="6" t="s">
        <v>1460</v>
      </c>
      <c r="H403" s="6" t="s">
        <v>2932</v>
      </c>
      <c r="I403" s="6" t="s">
        <v>1461</v>
      </c>
      <c r="J403" s="6" t="s">
        <v>476</v>
      </c>
      <c r="K403" s="6" t="s">
        <v>444</v>
      </c>
      <c r="L403" s="6" t="s">
        <v>367</v>
      </c>
    </row>
    <row r="404" spans="1:12">
      <c r="A404" s="6">
        <v>403</v>
      </c>
      <c r="B404" s="6" t="s">
        <v>76</v>
      </c>
      <c r="C404" s="6" t="s">
        <v>737</v>
      </c>
      <c r="D404" s="6" t="s">
        <v>738</v>
      </c>
      <c r="E404" s="6" t="s">
        <v>737</v>
      </c>
      <c r="F404" s="6" t="s">
        <v>738</v>
      </c>
      <c r="G404" s="6" t="s">
        <v>1468</v>
      </c>
      <c r="H404" s="6" t="s">
        <v>1469</v>
      </c>
      <c r="I404" s="6" t="s">
        <v>479</v>
      </c>
      <c r="J404" s="6" t="s">
        <v>1470</v>
      </c>
      <c r="K404" s="6" t="s">
        <v>444</v>
      </c>
      <c r="L404" s="6" t="s">
        <v>367</v>
      </c>
    </row>
    <row r="405" spans="1:12">
      <c r="A405" s="6">
        <v>404</v>
      </c>
      <c r="B405" s="6" t="s">
        <v>76</v>
      </c>
      <c r="C405" s="6" t="s">
        <v>671</v>
      </c>
      <c r="D405" s="6" t="s">
        <v>672</v>
      </c>
      <c r="E405" s="6" t="s">
        <v>1603</v>
      </c>
      <c r="F405" s="6" t="s">
        <v>1604</v>
      </c>
      <c r="G405" s="6" t="s">
        <v>2055</v>
      </c>
      <c r="H405" s="6" t="s">
        <v>2056</v>
      </c>
      <c r="I405" s="6" t="s">
        <v>2057</v>
      </c>
      <c r="J405" s="6" t="s">
        <v>675</v>
      </c>
      <c r="K405" s="6" t="s">
        <v>444</v>
      </c>
      <c r="L405" s="6" t="s">
        <v>367</v>
      </c>
    </row>
    <row r="406" spans="1:12">
      <c r="A406" s="6">
        <v>405</v>
      </c>
      <c r="B406" s="6" t="s">
        <v>76</v>
      </c>
      <c r="C406" s="6" t="s">
        <v>671</v>
      </c>
      <c r="D406" s="6" t="s">
        <v>672</v>
      </c>
      <c r="E406" s="6" t="s">
        <v>1603</v>
      </c>
      <c r="F406" s="6" t="s">
        <v>1604</v>
      </c>
      <c r="G406" s="6" t="s">
        <v>1468</v>
      </c>
      <c r="H406" s="6" t="s">
        <v>1469</v>
      </c>
      <c r="I406" s="6" t="s">
        <v>479</v>
      </c>
      <c r="J406" s="6" t="s">
        <v>1470</v>
      </c>
      <c r="K406" s="6" t="s">
        <v>444</v>
      </c>
      <c r="L406" s="6" t="s">
        <v>367</v>
      </c>
    </row>
    <row r="407" spans="1:12">
      <c r="A407" s="6">
        <v>406</v>
      </c>
      <c r="B407" s="6" t="s">
        <v>76</v>
      </c>
      <c r="C407" s="6" t="s">
        <v>671</v>
      </c>
      <c r="D407" s="6" t="s">
        <v>672</v>
      </c>
      <c r="E407" s="6" t="s">
        <v>1605</v>
      </c>
      <c r="F407" s="6" t="s">
        <v>1606</v>
      </c>
      <c r="G407" s="6" t="s">
        <v>625</v>
      </c>
      <c r="H407" s="6" t="s">
        <v>626</v>
      </c>
      <c r="I407" s="6" t="s">
        <v>627</v>
      </c>
      <c r="J407" s="6" t="s">
        <v>476</v>
      </c>
      <c r="K407" s="6" t="s">
        <v>444</v>
      </c>
      <c r="L407" s="6" t="s">
        <v>367</v>
      </c>
    </row>
    <row r="408" spans="1:12">
      <c r="A408" s="6">
        <v>407</v>
      </c>
      <c r="B408" s="6" t="s">
        <v>76</v>
      </c>
      <c r="C408" s="6" t="s">
        <v>671</v>
      </c>
      <c r="D408" s="6" t="s">
        <v>672</v>
      </c>
      <c r="E408" s="6" t="s">
        <v>1605</v>
      </c>
      <c r="F408" s="6" t="s">
        <v>1606</v>
      </c>
      <c r="G408" s="6" t="s">
        <v>2443</v>
      </c>
      <c r="H408" s="6" t="s">
        <v>2444</v>
      </c>
      <c r="I408" s="6" t="s">
        <v>2445</v>
      </c>
      <c r="J408" s="6" t="s">
        <v>675</v>
      </c>
      <c r="K408" s="6" t="s">
        <v>444</v>
      </c>
      <c r="L408" s="6" t="s">
        <v>367</v>
      </c>
    </row>
    <row r="409" spans="1:12">
      <c r="A409" s="6">
        <v>408</v>
      </c>
      <c r="B409" s="6" t="s">
        <v>76</v>
      </c>
      <c r="C409" s="6" t="s">
        <v>671</v>
      </c>
      <c r="D409" s="6" t="s">
        <v>672</v>
      </c>
      <c r="E409" s="6" t="s">
        <v>1605</v>
      </c>
      <c r="F409" s="6" t="s">
        <v>1606</v>
      </c>
      <c r="G409" s="6" t="s">
        <v>1167</v>
      </c>
      <c r="H409" s="6" t="s">
        <v>3086</v>
      </c>
      <c r="I409" s="6" t="s">
        <v>1168</v>
      </c>
      <c r="J409" s="6" t="s">
        <v>675</v>
      </c>
      <c r="K409" s="6" t="s">
        <v>444</v>
      </c>
      <c r="L409" s="6" t="s">
        <v>367</v>
      </c>
    </row>
    <row r="410" spans="1:12">
      <c r="A410" s="6">
        <v>409</v>
      </c>
      <c r="B410" s="6" t="s">
        <v>76</v>
      </c>
      <c r="C410" s="6" t="s">
        <v>671</v>
      </c>
      <c r="D410" s="6" t="s">
        <v>672</v>
      </c>
      <c r="E410" s="6" t="s">
        <v>769</v>
      </c>
      <c r="F410" s="6" t="s">
        <v>770</v>
      </c>
      <c r="G410" s="6" t="s">
        <v>2443</v>
      </c>
      <c r="H410" s="6" t="s">
        <v>2444</v>
      </c>
      <c r="I410" s="6" t="s">
        <v>2445</v>
      </c>
      <c r="J410" s="6" t="s">
        <v>675</v>
      </c>
      <c r="K410" s="6" t="s">
        <v>444</v>
      </c>
      <c r="L410" s="6" t="s">
        <v>367</v>
      </c>
    </row>
    <row r="411" spans="1:12">
      <c r="A411" s="6">
        <v>410</v>
      </c>
      <c r="B411" s="6" t="s">
        <v>76</v>
      </c>
      <c r="C411" s="6" t="s">
        <v>671</v>
      </c>
      <c r="D411" s="6" t="s">
        <v>672</v>
      </c>
      <c r="E411" s="6" t="s">
        <v>1609</v>
      </c>
      <c r="F411" s="6" t="s">
        <v>1610</v>
      </c>
      <c r="G411" s="6" t="s">
        <v>1233</v>
      </c>
      <c r="H411" s="6" t="s">
        <v>1234</v>
      </c>
      <c r="I411" s="6" t="s">
        <v>1235</v>
      </c>
      <c r="J411" s="6" t="s">
        <v>675</v>
      </c>
      <c r="K411" s="6" t="s">
        <v>488</v>
      </c>
      <c r="L411" s="6" t="s">
        <v>367</v>
      </c>
    </row>
    <row r="412" spans="1:12">
      <c r="A412" s="6">
        <v>411</v>
      </c>
      <c r="B412" s="6" t="s">
        <v>76</v>
      </c>
      <c r="C412" s="6" t="s">
        <v>671</v>
      </c>
      <c r="D412" s="6" t="s">
        <v>672</v>
      </c>
      <c r="E412" s="6" t="s">
        <v>1609</v>
      </c>
      <c r="F412" s="6" t="s">
        <v>1610</v>
      </c>
      <c r="G412" s="6" t="s">
        <v>1233</v>
      </c>
      <c r="H412" s="6" t="s">
        <v>1234</v>
      </c>
      <c r="I412" s="6" t="s">
        <v>1235</v>
      </c>
      <c r="J412" s="6" t="s">
        <v>675</v>
      </c>
      <c r="K412" s="6" t="s">
        <v>444</v>
      </c>
      <c r="L412" s="6" t="s">
        <v>367</v>
      </c>
    </row>
    <row r="413" spans="1:12">
      <c r="A413" s="6">
        <v>412</v>
      </c>
      <c r="B413" s="6" t="s">
        <v>76</v>
      </c>
      <c r="C413" s="6" t="s">
        <v>671</v>
      </c>
      <c r="D413" s="6" t="s">
        <v>672</v>
      </c>
      <c r="E413" s="6" t="s">
        <v>1609</v>
      </c>
      <c r="F413" s="6" t="s">
        <v>1610</v>
      </c>
      <c r="G413" s="6" t="s">
        <v>1233</v>
      </c>
      <c r="H413" s="6" t="s">
        <v>1234</v>
      </c>
      <c r="I413" s="6" t="s">
        <v>1235</v>
      </c>
      <c r="J413" s="6" t="s">
        <v>675</v>
      </c>
      <c r="K413" s="6" t="s">
        <v>494</v>
      </c>
      <c r="L413" s="6" t="s">
        <v>367</v>
      </c>
    </row>
    <row r="414" spans="1:12">
      <c r="A414" s="6">
        <v>413</v>
      </c>
      <c r="B414" s="6" t="s">
        <v>76</v>
      </c>
      <c r="C414" s="6" t="s">
        <v>671</v>
      </c>
      <c r="D414" s="6" t="s">
        <v>672</v>
      </c>
      <c r="E414" s="6" t="s">
        <v>1611</v>
      </c>
      <c r="F414" s="6" t="s">
        <v>1612</v>
      </c>
      <c r="G414" s="6" t="s">
        <v>2446</v>
      </c>
      <c r="H414" s="6" t="s">
        <v>2113</v>
      </c>
      <c r="I414" s="6" t="s">
        <v>2114</v>
      </c>
      <c r="J414" s="6" t="s">
        <v>516</v>
      </c>
      <c r="K414" s="6" t="s">
        <v>444</v>
      </c>
      <c r="L414" s="6" t="s">
        <v>367</v>
      </c>
    </row>
    <row r="415" spans="1:12">
      <c r="A415" s="6">
        <v>414</v>
      </c>
      <c r="B415" s="6" t="s">
        <v>76</v>
      </c>
      <c r="C415" s="6" t="s">
        <v>671</v>
      </c>
      <c r="D415" s="6" t="s">
        <v>672</v>
      </c>
      <c r="E415" s="6" t="s">
        <v>1611</v>
      </c>
      <c r="F415" s="6" t="s">
        <v>1612</v>
      </c>
      <c r="G415" s="6" t="s">
        <v>2112</v>
      </c>
      <c r="H415" s="6" t="s">
        <v>2113</v>
      </c>
      <c r="I415" s="6" t="s">
        <v>2114</v>
      </c>
      <c r="J415" s="6" t="s">
        <v>675</v>
      </c>
      <c r="K415" s="6" t="s">
        <v>444</v>
      </c>
      <c r="L415" s="6" t="s">
        <v>367</v>
      </c>
    </row>
    <row r="416" spans="1:12">
      <c r="A416" s="6">
        <v>415</v>
      </c>
      <c r="B416" s="6" t="s">
        <v>76</v>
      </c>
      <c r="C416" s="6" t="s">
        <v>671</v>
      </c>
      <c r="D416" s="6" t="s">
        <v>672</v>
      </c>
      <c r="E416" s="6" t="s">
        <v>1611</v>
      </c>
      <c r="F416" s="6" t="s">
        <v>1612</v>
      </c>
      <c r="G416" s="6" t="s">
        <v>1365</v>
      </c>
      <c r="H416" s="6" t="s">
        <v>1366</v>
      </c>
      <c r="I416" s="6" t="s">
        <v>1367</v>
      </c>
      <c r="J416" s="6" t="s">
        <v>675</v>
      </c>
      <c r="K416" s="6" t="s">
        <v>444</v>
      </c>
      <c r="L416" s="6" t="s">
        <v>367</v>
      </c>
    </row>
    <row r="417" spans="1:12">
      <c r="A417" s="6">
        <v>416</v>
      </c>
      <c r="B417" s="6" t="s">
        <v>76</v>
      </c>
      <c r="C417" s="6" t="s">
        <v>671</v>
      </c>
      <c r="D417" s="6" t="s">
        <v>672</v>
      </c>
      <c r="E417" s="6" t="s">
        <v>1392</v>
      </c>
      <c r="F417" s="6" t="s">
        <v>1393</v>
      </c>
      <c r="G417" s="6" t="s">
        <v>1394</v>
      </c>
      <c r="H417" s="6" t="s">
        <v>2028</v>
      </c>
      <c r="I417" s="6" t="s">
        <v>1395</v>
      </c>
      <c r="J417" s="6" t="s">
        <v>675</v>
      </c>
      <c r="K417" s="6" t="s">
        <v>444</v>
      </c>
      <c r="L417" s="6" t="s">
        <v>367</v>
      </c>
    </row>
    <row r="418" spans="1:12">
      <c r="A418" s="6">
        <v>417</v>
      </c>
      <c r="B418" s="6" t="s">
        <v>76</v>
      </c>
      <c r="C418" s="6" t="s">
        <v>671</v>
      </c>
      <c r="D418" s="6" t="s">
        <v>672</v>
      </c>
      <c r="E418" s="6" t="s">
        <v>1392</v>
      </c>
      <c r="F418" s="6" t="s">
        <v>1393</v>
      </c>
      <c r="G418" s="6" t="s">
        <v>2447</v>
      </c>
      <c r="H418" s="6" t="s">
        <v>2448</v>
      </c>
      <c r="I418" s="6" t="s">
        <v>2449</v>
      </c>
      <c r="J418" s="6" t="s">
        <v>675</v>
      </c>
      <c r="K418" s="6" t="s">
        <v>444</v>
      </c>
      <c r="L418" s="6" t="s">
        <v>367</v>
      </c>
    </row>
    <row r="419" spans="1:12">
      <c r="A419" s="6">
        <v>418</v>
      </c>
      <c r="B419" s="6" t="s">
        <v>76</v>
      </c>
      <c r="C419" s="6" t="s">
        <v>671</v>
      </c>
      <c r="D419" s="6" t="s">
        <v>672</v>
      </c>
      <c r="E419" s="6" t="s">
        <v>1086</v>
      </c>
      <c r="F419" s="6" t="s">
        <v>1087</v>
      </c>
      <c r="G419" s="6" t="s">
        <v>1925</v>
      </c>
      <c r="H419" s="6" t="s">
        <v>1926</v>
      </c>
      <c r="I419" s="6" t="s">
        <v>1927</v>
      </c>
      <c r="J419" s="6" t="s">
        <v>476</v>
      </c>
      <c r="K419" s="6" t="s">
        <v>488</v>
      </c>
      <c r="L419" s="6" t="s">
        <v>367</v>
      </c>
    </row>
    <row r="420" spans="1:12">
      <c r="A420" s="6">
        <v>419</v>
      </c>
      <c r="B420" s="6" t="s">
        <v>76</v>
      </c>
      <c r="C420" s="6" t="s">
        <v>671</v>
      </c>
      <c r="D420" s="6" t="s">
        <v>672</v>
      </c>
      <c r="E420" s="6" t="s">
        <v>1086</v>
      </c>
      <c r="F420" s="6" t="s">
        <v>1087</v>
      </c>
      <c r="G420" s="6" t="s">
        <v>1925</v>
      </c>
      <c r="H420" s="6" t="s">
        <v>1926</v>
      </c>
      <c r="I420" s="6" t="s">
        <v>1927</v>
      </c>
      <c r="J420" s="6" t="s">
        <v>476</v>
      </c>
      <c r="K420" s="6" t="s">
        <v>444</v>
      </c>
      <c r="L420" s="6" t="s">
        <v>367</v>
      </c>
    </row>
    <row r="421" spans="1:12">
      <c r="A421" s="6">
        <v>420</v>
      </c>
      <c r="B421" s="6" t="s">
        <v>76</v>
      </c>
      <c r="C421" s="6" t="s">
        <v>671</v>
      </c>
      <c r="D421" s="6" t="s">
        <v>672</v>
      </c>
      <c r="E421" s="6" t="s">
        <v>1086</v>
      </c>
      <c r="F421" s="6" t="s">
        <v>1087</v>
      </c>
      <c r="G421" s="6" t="s">
        <v>1925</v>
      </c>
      <c r="H421" s="6" t="s">
        <v>1926</v>
      </c>
      <c r="I421" s="6" t="s">
        <v>1927</v>
      </c>
      <c r="J421" s="6" t="s">
        <v>476</v>
      </c>
      <c r="K421" s="6" t="s">
        <v>494</v>
      </c>
      <c r="L421" s="6" t="s">
        <v>367</v>
      </c>
    </row>
    <row r="422" spans="1:12">
      <c r="A422" s="6">
        <v>421</v>
      </c>
      <c r="B422" s="6" t="s">
        <v>76</v>
      </c>
      <c r="C422" s="6" t="s">
        <v>671</v>
      </c>
      <c r="D422" s="6" t="s">
        <v>672</v>
      </c>
      <c r="E422" s="6" t="s">
        <v>1086</v>
      </c>
      <c r="F422" s="6" t="s">
        <v>1087</v>
      </c>
      <c r="G422" s="6" t="s">
        <v>1088</v>
      </c>
      <c r="H422" s="6" t="s">
        <v>1089</v>
      </c>
      <c r="I422" s="6" t="s">
        <v>1090</v>
      </c>
      <c r="J422" s="6" t="s">
        <v>675</v>
      </c>
      <c r="K422" s="6" t="s">
        <v>444</v>
      </c>
      <c r="L422" s="6" t="s">
        <v>367</v>
      </c>
    </row>
    <row r="423" spans="1:12">
      <c r="A423" s="6">
        <v>422</v>
      </c>
      <c r="B423" s="6" t="s">
        <v>76</v>
      </c>
      <c r="C423" s="6" t="s">
        <v>671</v>
      </c>
      <c r="D423" s="6" t="s">
        <v>672</v>
      </c>
      <c r="E423" s="6" t="s">
        <v>1086</v>
      </c>
      <c r="F423" s="6" t="s">
        <v>1087</v>
      </c>
      <c r="G423" s="6" t="s">
        <v>1167</v>
      </c>
      <c r="H423" s="6" t="s">
        <v>3086</v>
      </c>
      <c r="I423" s="6" t="s">
        <v>1168</v>
      </c>
      <c r="J423" s="6" t="s">
        <v>675</v>
      </c>
      <c r="K423" s="6" t="s">
        <v>444</v>
      </c>
      <c r="L423" s="6" t="s">
        <v>367</v>
      </c>
    </row>
    <row r="424" spans="1:12">
      <c r="A424" s="6">
        <v>423</v>
      </c>
      <c r="B424" s="6" t="s">
        <v>76</v>
      </c>
      <c r="C424" s="6" t="s">
        <v>671</v>
      </c>
      <c r="D424" s="6" t="s">
        <v>672</v>
      </c>
      <c r="E424" s="6" t="s">
        <v>1086</v>
      </c>
      <c r="F424" s="6" t="s">
        <v>1087</v>
      </c>
      <c r="G424" s="6" t="s">
        <v>1365</v>
      </c>
      <c r="H424" s="6" t="s">
        <v>1366</v>
      </c>
      <c r="I424" s="6" t="s">
        <v>1367</v>
      </c>
      <c r="J424" s="6" t="s">
        <v>675</v>
      </c>
      <c r="K424" s="6" t="s">
        <v>444</v>
      </c>
      <c r="L424" s="6" t="s">
        <v>367</v>
      </c>
    </row>
    <row r="425" spans="1:12">
      <c r="A425" s="6">
        <v>424</v>
      </c>
      <c r="B425" s="6" t="s">
        <v>76</v>
      </c>
      <c r="C425" s="6" t="s">
        <v>671</v>
      </c>
      <c r="D425" s="6" t="s">
        <v>672</v>
      </c>
      <c r="E425" s="6" t="s">
        <v>1266</v>
      </c>
      <c r="F425" s="6" t="s">
        <v>1267</v>
      </c>
      <c r="G425" s="6" t="s">
        <v>1268</v>
      </c>
      <c r="H425" s="6" t="s">
        <v>1269</v>
      </c>
      <c r="I425" s="6" t="s">
        <v>1270</v>
      </c>
      <c r="J425" s="6" t="s">
        <v>675</v>
      </c>
      <c r="K425" s="6" t="s">
        <v>444</v>
      </c>
      <c r="L425" s="6" t="s">
        <v>367</v>
      </c>
    </row>
    <row r="426" spans="1:12">
      <c r="A426" s="6">
        <v>425</v>
      </c>
      <c r="B426" s="6" t="s">
        <v>76</v>
      </c>
      <c r="C426" s="6" t="s">
        <v>671</v>
      </c>
      <c r="D426" s="6" t="s">
        <v>672</v>
      </c>
      <c r="E426" s="6" t="s">
        <v>1266</v>
      </c>
      <c r="F426" s="6" t="s">
        <v>1267</v>
      </c>
      <c r="G426" s="6" t="s">
        <v>1468</v>
      </c>
      <c r="H426" s="6" t="s">
        <v>1469</v>
      </c>
      <c r="I426" s="6" t="s">
        <v>479</v>
      </c>
      <c r="J426" s="6" t="s">
        <v>1470</v>
      </c>
      <c r="K426" s="6" t="s">
        <v>444</v>
      </c>
      <c r="L426" s="6" t="s">
        <v>367</v>
      </c>
    </row>
    <row r="427" spans="1:12">
      <c r="A427" s="6">
        <v>426</v>
      </c>
      <c r="B427" s="6" t="s">
        <v>76</v>
      </c>
      <c r="C427" s="6" t="s">
        <v>671</v>
      </c>
      <c r="D427" s="6" t="s">
        <v>672</v>
      </c>
      <c r="E427" s="6" t="s">
        <v>754</v>
      </c>
      <c r="F427" s="6" t="s">
        <v>755</v>
      </c>
      <c r="G427" s="6" t="s">
        <v>2029</v>
      </c>
      <c r="H427" s="6" t="s">
        <v>2030</v>
      </c>
      <c r="I427" s="6" t="s">
        <v>2031</v>
      </c>
      <c r="J427" s="6" t="s">
        <v>675</v>
      </c>
      <c r="K427" s="6" t="s">
        <v>444</v>
      </c>
      <c r="L427" s="6" t="s">
        <v>367</v>
      </c>
    </row>
    <row r="428" spans="1:12">
      <c r="A428" s="6">
        <v>427</v>
      </c>
      <c r="B428" s="6" t="s">
        <v>76</v>
      </c>
      <c r="C428" s="6" t="s">
        <v>671</v>
      </c>
      <c r="D428" s="6" t="s">
        <v>672</v>
      </c>
      <c r="E428" s="6" t="s">
        <v>1231</v>
      </c>
      <c r="F428" s="6" t="s">
        <v>1232</v>
      </c>
      <c r="G428" s="6" t="s">
        <v>1233</v>
      </c>
      <c r="H428" s="6" t="s">
        <v>1234</v>
      </c>
      <c r="I428" s="6" t="s">
        <v>1235</v>
      </c>
      <c r="J428" s="6" t="s">
        <v>675</v>
      </c>
      <c r="K428" s="6" t="s">
        <v>444</v>
      </c>
      <c r="L428" s="6" t="s">
        <v>367</v>
      </c>
    </row>
    <row r="429" spans="1:12">
      <c r="A429" s="6">
        <v>428</v>
      </c>
      <c r="B429" s="6" t="s">
        <v>76</v>
      </c>
      <c r="C429" s="6" t="s">
        <v>671</v>
      </c>
      <c r="D429" s="6" t="s">
        <v>672</v>
      </c>
      <c r="E429" s="6" t="s">
        <v>1363</v>
      </c>
      <c r="F429" s="6" t="s">
        <v>1364</v>
      </c>
      <c r="G429" s="6" t="s">
        <v>1365</v>
      </c>
      <c r="H429" s="6" t="s">
        <v>1366</v>
      </c>
      <c r="I429" s="6" t="s">
        <v>1367</v>
      </c>
      <c r="J429" s="6" t="s">
        <v>675</v>
      </c>
      <c r="K429" s="6" t="s">
        <v>444</v>
      </c>
      <c r="L429" s="6" t="s">
        <v>367</v>
      </c>
    </row>
    <row r="430" spans="1:12">
      <c r="A430" s="6">
        <v>429</v>
      </c>
      <c r="B430" s="6" t="s">
        <v>76</v>
      </c>
      <c r="C430" s="6" t="s">
        <v>671</v>
      </c>
      <c r="D430" s="6" t="s">
        <v>672</v>
      </c>
      <c r="E430" s="6" t="s">
        <v>1613</v>
      </c>
      <c r="F430" s="6" t="s">
        <v>1614</v>
      </c>
      <c r="G430" s="6" t="s">
        <v>1365</v>
      </c>
      <c r="H430" s="6" t="s">
        <v>1366</v>
      </c>
      <c r="I430" s="6" t="s">
        <v>1367</v>
      </c>
      <c r="J430" s="6" t="s">
        <v>675</v>
      </c>
      <c r="K430" s="6" t="s">
        <v>444</v>
      </c>
      <c r="L430" s="6" t="s">
        <v>367</v>
      </c>
    </row>
    <row r="431" spans="1:12">
      <c r="A431" s="6">
        <v>430</v>
      </c>
      <c r="B431" s="6" t="s">
        <v>76</v>
      </c>
      <c r="C431" s="6" t="s">
        <v>671</v>
      </c>
      <c r="D431" s="6" t="s">
        <v>672</v>
      </c>
      <c r="E431" s="6" t="s">
        <v>1615</v>
      </c>
      <c r="F431" s="6" t="s">
        <v>1616</v>
      </c>
      <c r="G431" s="6" t="s">
        <v>2055</v>
      </c>
      <c r="H431" s="6" t="s">
        <v>2056</v>
      </c>
      <c r="I431" s="6" t="s">
        <v>2057</v>
      </c>
      <c r="J431" s="6" t="s">
        <v>675</v>
      </c>
      <c r="K431" s="6" t="s">
        <v>444</v>
      </c>
      <c r="L431" s="6" t="s">
        <v>367</v>
      </c>
    </row>
    <row r="432" spans="1:12">
      <c r="A432" s="6">
        <v>431</v>
      </c>
      <c r="B432" s="6" t="s">
        <v>76</v>
      </c>
      <c r="C432" s="6" t="s">
        <v>671</v>
      </c>
      <c r="D432" s="6" t="s">
        <v>672</v>
      </c>
      <c r="E432" s="6" t="s">
        <v>673</v>
      </c>
      <c r="F432" s="6" t="s">
        <v>674</v>
      </c>
      <c r="G432" s="6" t="s">
        <v>625</v>
      </c>
      <c r="H432" s="6" t="s">
        <v>626</v>
      </c>
      <c r="I432" s="6" t="s">
        <v>627</v>
      </c>
      <c r="J432" s="6" t="s">
        <v>476</v>
      </c>
      <c r="K432" s="6" t="s">
        <v>444</v>
      </c>
      <c r="L432" s="6" t="s">
        <v>367</v>
      </c>
    </row>
    <row r="433" spans="1:12">
      <c r="A433" s="6">
        <v>432</v>
      </c>
      <c r="B433" s="6" t="s">
        <v>76</v>
      </c>
      <c r="C433" s="6" t="s">
        <v>671</v>
      </c>
      <c r="D433" s="6" t="s">
        <v>672</v>
      </c>
      <c r="E433" s="6" t="s">
        <v>1303</v>
      </c>
      <c r="F433" s="6" t="s">
        <v>1304</v>
      </c>
      <c r="G433" s="6" t="s">
        <v>2125</v>
      </c>
      <c r="H433" s="6" t="s">
        <v>2126</v>
      </c>
      <c r="I433" s="6" t="s">
        <v>2127</v>
      </c>
      <c r="J433" s="6" t="s">
        <v>675</v>
      </c>
      <c r="K433" s="6" t="s">
        <v>444</v>
      </c>
      <c r="L433" s="6" t="s">
        <v>367</v>
      </c>
    </row>
    <row r="434" spans="1:12">
      <c r="A434" s="6">
        <v>433</v>
      </c>
      <c r="B434" s="6" t="s">
        <v>76</v>
      </c>
      <c r="C434" s="6" t="s">
        <v>671</v>
      </c>
      <c r="D434" s="6" t="s">
        <v>672</v>
      </c>
      <c r="E434" s="6" t="s">
        <v>1303</v>
      </c>
      <c r="F434" s="6" t="s">
        <v>1304</v>
      </c>
      <c r="G434" s="6" t="s">
        <v>2450</v>
      </c>
      <c r="H434" s="6" t="s">
        <v>2451</v>
      </c>
      <c r="I434" s="6" t="s">
        <v>2452</v>
      </c>
      <c r="J434" s="6" t="s">
        <v>675</v>
      </c>
      <c r="K434" s="6" t="s">
        <v>444</v>
      </c>
      <c r="L434" s="6" t="s">
        <v>367</v>
      </c>
    </row>
    <row r="435" spans="1:12">
      <c r="A435" s="6">
        <v>434</v>
      </c>
      <c r="B435" s="6" t="s">
        <v>76</v>
      </c>
      <c r="C435" s="6" t="s">
        <v>671</v>
      </c>
      <c r="D435" s="6" t="s">
        <v>672</v>
      </c>
      <c r="E435" s="6" t="s">
        <v>1303</v>
      </c>
      <c r="F435" s="6" t="s">
        <v>1304</v>
      </c>
      <c r="G435" s="6" t="s">
        <v>3087</v>
      </c>
      <c r="H435" s="6" t="s">
        <v>3088</v>
      </c>
      <c r="I435" s="6" t="s">
        <v>3089</v>
      </c>
      <c r="J435" s="6" t="s">
        <v>476</v>
      </c>
      <c r="K435" s="6" t="s">
        <v>444</v>
      </c>
      <c r="L435" s="6" t="s">
        <v>367</v>
      </c>
    </row>
    <row r="436" spans="1:12">
      <c r="A436" s="6">
        <v>435</v>
      </c>
      <c r="B436" s="6" t="s">
        <v>76</v>
      </c>
      <c r="C436" s="6" t="s">
        <v>671</v>
      </c>
      <c r="D436" s="6" t="s">
        <v>672</v>
      </c>
      <c r="E436" s="6" t="s">
        <v>1303</v>
      </c>
      <c r="F436" s="6" t="s">
        <v>1304</v>
      </c>
      <c r="G436" s="6" t="s">
        <v>2453</v>
      </c>
      <c r="H436" s="6" t="s">
        <v>2454</v>
      </c>
      <c r="I436" s="6" t="s">
        <v>2455</v>
      </c>
      <c r="J436" s="6" t="s">
        <v>675</v>
      </c>
      <c r="K436" s="6" t="s">
        <v>444</v>
      </c>
      <c r="L436" s="6" t="s">
        <v>367</v>
      </c>
    </row>
    <row r="437" spans="1:12">
      <c r="A437" s="6">
        <v>436</v>
      </c>
      <c r="B437" s="6" t="s">
        <v>76</v>
      </c>
      <c r="C437" s="6" t="s">
        <v>671</v>
      </c>
      <c r="D437" s="6" t="s">
        <v>672</v>
      </c>
      <c r="E437" s="6" t="s">
        <v>1165</v>
      </c>
      <c r="F437" s="6" t="s">
        <v>1166</v>
      </c>
      <c r="G437" s="6" t="s">
        <v>1167</v>
      </c>
      <c r="H437" s="6" t="s">
        <v>3086</v>
      </c>
      <c r="I437" s="6" t="s">
        <v>1168</v>
      </c>
      <c r="J437" s="6" t="s">
        <v>675</v>
      </c>
      <c r="K437" s="6" t="s">
        <v>444</v>
      </c>
      <c r="L437" s="6" t="s">
        <v>367</v>
      </c>
    </row>
    <row r="438" spans="1:12">
      <c r="A438" s="6">
        <v>437</v>
      </c>
      <c r="B438" s="6" t="s">
        <v>76</v>
      </c>
      <c r="C438" s="6" t="s">
        <v>510</v>
      </c>
      <c r="D438" s="6" t="s">
        <v>511</v>
      </c>
      <c r="E438" s="6" t="s">
        <v>1191</v>
      </c>
      <c r="F438" s="6" t="s">
        <v>1192</v>
      </c>
      <c r="G438" s="6" t="s">
        <v>1193</v>
      </c>
      <c r="H438" s="6" t="s">
        <v>1194</v>
      </c>
      <c r="I438" s="6" t="s">
        <v>1195</v>
      </c>
      <c r="J438" s="6" t="s">
        <v>516</v>
      </c>
      <c r="K438" s="6" t="s">
        <v>444</v>
      </c>
      <c r="L438" s="6" t="s">
        <v>367</v>
      </c>
    </row>
    <row r="439" spans="1:12">
      <c r="A439" s="6">
        <v>438</v>
      </c>
      <c r="B439" s="6" t="s">
        <v>76</v>
      </c>
      <c r="C439" s="6" t="s">
        <v>510</v>
      </c>
      <c r="D439" s="6" t="s">
        <v>511</v>
      </c>
      <c r="E439" s="6" t="s">
        <v>1623</v>
      </c>
      <c r="F439" s="6" t="s">
        <v>1624</v>
      </c>
      <c r="G439" s="6" t="s">
        <v>743</v>
      </c>
      <c r="H439" s="6" t="s">
        <v>744</v>
      </c>
      <c r="I439" s="6" t="s">
        <v>745</v>
      </c>
      <c r="J439" s="6" t="s">
        <v>516</v>
      </c>
      <c r="K439" s="6" t="s">
        <v>444</v>
      </c>
      <c r="L439" s="6" t="s">
        <v>367</v>
      </c>
    </row>
    <row r="440" spans="1:12">
      <c r="A440" s="6">
        <v>439</v>
      </c>
      <c r="B440" s="6" t="s">
        <v>76</v>
      </c>
      <c r="C440" s="6" t="s">
        <v>510</v>
      </c>
      <c r="D440" s="6" t="s">
        <v>511</v>
      </c>
      <c r="E440" s="6" t="s">
        <v>1623</v>
      </c>
      <c r="F440" s="6" t="s">
        <v>1624</v>
      </c>
      <c r="G440" s="6" t="s">
        <v>1420</v>
      </c>
      <c r="H440" s="6" t="s">
        <v>1421</v>
      </c>
      <c r="I440" s="6" t="s">
        <v>1422</v>
      </c>
      <c r="J440" s="6" t="s">
        <v>516</v>
      </c>
      <c r="K440" s="6" t="s">
        <v>444</v>
      </c>
      <c r="L440" s="6" t="s">
        <v>367</v>
      </c>
    </row>
    <row r="441" spans="1:12">
      <c r="A441" s="6">
        <v>440</v>
      </c>
      <c r="B441" s="6" t="s">
        <v>76</v>
      </c>
      <c r="C441" s="6" t="s">
        <v>510</v>
      </c>
      <c r="D441" s="6" t="s">
        <v>511</v>
      </c>
      <c r="E441" s="6" t="s">
        <v>1120</v>
      </c>
      <c r="F441" s="6" t="s">
        <v>1121</v>
      </c>
      <c r="G441" s="6" t="s">
        <v>1122</v>
      </c>
      <c r="H441" s="6" t="s">
        <v>1123</v>
      </c>
      <c r="I441" s="6" t="s">
        <v>1124</v>
      </c>
      <c r="J441" s="6" t="s">
        <v>516</v>
      </c>
      <c r="K441" s="6" t="s">
        <v>444</v>
      </c>
      <c r="L441" s="6" t="s">
        <v>367</v>
      </c>
    </row>
    <row r="442" spans="1:12">
      <c r="A442" s="6">
        <v>441</v>
      </c>
      <c r="B442" s="6" t="s">
        <v>76</v>
      </c>
      <c r="C442" s="6" t="s">
        <v>510</v>
      </c>
      <c r="D442" s="6" t="s">
        <v>511</v>
      </c>
      <c r="E442" s="6" t="s">
        <v>960</v>
      </c>
      <c r="F442" s="6" t="s">
        <v>961</v>
      </c>
      <c r="G442" s="6" t="s">
        <v>1051</v>
      </c>
      <c r="H442" s="6" t="s">
        <v>1972</v>
      </c>
      <c r="I442" s="6" t="s">
        <v>1052</v>
      </c>
      <c r="J442" s="6" t="s">
        <v>476</v>
      </c>
      <c r="K442" s="6" t="s">
        <v>444</v>
      </c>
      <c r="L442" s="6" t="s">
        <v>367</v>
      </c>
    </row>
    <row r="443" spans="1:12">
      <c r="A443" s="6">
        <v>442</v>
      </c>
      <c r="B443" s="6" t="s">
        <v>76</v>
      </c>
      <c r="C443" s="6" t="s">
        <v>510</v>
      </c>
      <c r="D443" s="6" t="s">
        <v>511</v>
      </c>
      <c r="E443" s="6" t="s">
        <v>962</v>
      </c>
      <c r="F443" s="6" t="s">
        <v>963</v>
      </c>
      <c r="G443" s="6" t="s">
        <v>2456</v>
      </c>
      <c r="H443" s="6" t="s">
        <v>2457</v>
      </c>
      <c r="I443" s="6" t="s">
        <v>2458</v>
      </c>
      <c r="J443" s="6" t="s">
        <v>516</v>
      </c>
      <c r="K443" s="6" t="s">
        <v>444</v>
      </c>
      <c r="L443" s="6" t="s">
        <v>367</v>
      </c>
    </row>
    <row r="444" spans="1:12">
      <c r="A444" s="6">
        <v>443</v>
      </c>
      <c r="B444" s="6" t="s">
        <v>76</v>
      </c>
      <c r="C444" s="6" t="s">
        <v>510</v>
      </c>
      <c r="D444" s="6" t="s">
        <v>511</v>
      </c>
      <c r="E444" s="6" t="s">
        <v>962</v>
      </c>
      <c r="F444" s="6" t="s">
        <v>963</v>
      </c>
      <c r="G444" s="6" t="s">
        <v>964</v>
      </c>
      <c r="H444" s="6" t="s">
        <v>965</v>
      </c>
      <c r="I444" s="6" t="s">
        <v>966</v>
      </c>
      <c r="J444" s="6" t="s">
        <v>516</v>
      </c>
      <c r="K444" s="6" t="s">
        <v>444</v>
      </c>
      <c r="L444" s="6" t="s">
        <v>367</v>
      </c>
    </row>
    <row r="445" spans="1:12">
      <c r="A445" s="6">
        <v>444</v>
      </c>
      <c r="B445" s="6" t="s">
        <v>76</v>
      </c>
      <c r="C445" s="6" t="s">
        <v>510</v>
      </c>
      <c r="D445" s="6" t="s">
        <v>511</v>
      </c>
      <c r="E445" s="6" t="s">
        <v>962</v>
      </c>
      <c r="F445" s="6" t="s">
        <v>963</v>
      </c>
      <c r="G445" s="6" t="s">
        <v>1051</v>
      </c>
      <c r="H445" s="6" t="s">
        <v>1972</v>
      </c>
      <c r="I445" s="6" t="s">
        <v>1052</v>
      </c>
      <c r="J445" s="6" t="s">
        <v>476</v>
      </c>
      <c r="K445" s="6" t="s">
        <v>444</v>
      </c>
      <c r="L445" s="6" t="s">
        <v>367</v>
      </c>
    </row>
    <row r="446" spans="1:12">
      <c r="A446" s="6">
        <v>445</v>
      </c>
      <c r="B446" s="6" t="s">
        <v>76</v>
      </c>
      <c r="C446" s="6" t="s">
        <v>510</v>
      </c>
      <c r="D446" s="6" t="s">
        <v>511</v>
      </c>
      <c r="E446" s="6" t="s">
        <v>962</v>
      </c>
      <c r="F446" s="6" t="s">
        <v>963</v>
      </c>
      <c r="G446" s="6" t="s">
        <v>1420</v>
      </c>
      <c r="H446" s="6" t="s">
        <v>1421</v>
      </c>
      <c r="I446" s="6" t="s">
        <v>1422</v>
      </c>
      <c r="J446" s="6" t="s">
        <v>516</v>
      </c>
      <c r="K446" s="6" t="s">
        <v>444</v>
      </c>
      <c r="L446" s="6" t="s">
        <v>367</v>
      </c>
    </row>
    <row r="447" spans="1:12">
      <c r="A447" s="6">
        <v>446</v>
      </c>
      <c r="B447" s="6" t="s">
        <v>76</v>
      </c>
      <c r="C447" s="6" t="s">
        <v>510</v>
      </c>
      <c r="D447" s="6" t="s">
        <v>511</v>
      </c>
      <c r="E447" s="6" t="s">
        <v>962</v>
      </c>
      <c r="F447" s="6" t="s">
        <v>963</v>
      </c>
      <c r="G447" s="6" t="s">
        <v>1427</v>
      </c>
      <c r="H447" s="6" t="s">
        <v>1428</v>
      </c>
      <c r="I447" s="6" t="s">
        <v>1429</v>
      </c>
      <c r="J447" s="6" t="s">
        <v>516</v>
      </c>
      <c r="K447" s="6" t="s">
        <v>444</v>
      </c>
      <c r="L447" s="6" t="s">
        <v>367</v>
      </c>
    </row>
    <row r="448" spans="1:12">
      <c r="A448" s="6">
        <v>447</v>
      </c>
      <c r="B448" s="6" t="s">
        <v>76</v>
      </c>
      <c r="C448" s="6" t="s">
        <v>510</v>
      </c>
      <c r="D448" s="6" t="s">
        <v>511</v>
      </c>
      <c r="E448" s="6" t="s">
        <v>1241</v>
      </c>
      <c r="F448" s="6" t="s">
        <v>1242</v>
      </c>
      <c r="G448" s="6" t="s">
        <v>743</v>
      </c>
      <c r="H448" s="6" t="s">
        <v>744</v>
      </c>
      <c r="I448" s="6" t="s">
        <v>745</v>
      </c>
      <c r="J448" s="6" t="s">
        <v>516</v>
      </c>
      <c r="K448" s="6" t="s">
        <v>444</v>
      </c>
      <c r="L448" s="6" t="s">
        <v>367</v>
      </c>
    </row>
    <row r="449" spans="1:12">
      <c r="A449" s="6">
        <v>448</v>
      </c>
      <c r="B449" s="6" t="s">
        <v>76</v>
      </c>
      <c r="C449" s="6" t="s">
        <v>510</v>
      </c>
      <c r="D449" s="6" t="s">
        <v>511</v>
      </c>
      <c r="E449" s="6" t="s">
        <v>1241</v>
      </c>
      <c r="F449" s="6" t="s">
        <v>1242</v>
      </c>
      <c r="G449" s="6" t="s">
        <v>1051</v>
      </c>
      <c r="H449" s="6" t="s">
        <v>1972</v>
      </c>
      <c r="I449" s="6" t="s">
        <v>1052</v>
      </c>
      <c r="J449" s="6" t="s">
        <v>476</v>
      </c>
      <c r="K449" s="6" t="s">
        <v>444</v>
      </c>
      <c r="L449" s="6" t="s">
        <v>367</v>
      </c>
    </row>
    <row r="450" spans="1:12">
      <c r="A450" s="6">
        <v>449</v>
      </c>
      <c r="B450" s="6" t="s">
        <v>76</v>
      </c>
      <c r="C450" s="6" t="s">
        <v>510</v>
      </c>
      <c r="D450" s="6" t="s">
        <v>511</v>
      </c>
      <c r="E450" s="6" t="s">
        <v>1241</v>
      </c>
      <c r="F450" s="6" t="s">
        <v>1242</v>
      </c>
      <c r="G450" s="6" t="s">
        <v>1243</v>
      </c>
      <c r="H450" s="6" t="s">
        <v>1244</v>
      </c>
      <c r="I450" s="6" t="s">
        <v>1245</v>
      </c>
      <c r="J450" s="6" t="s">
        <v>516</v>
      </c>
      <c r="K450" s="6" t="s">
        <v>444</v>
      </c>
      <c r="L450" s="6" t="s">
        <v>367</v>
      </c>
    </row>
    <row r="451" spans="1:12">
      <c r="A451" s="6">
        <v>450</v>
      </c>
      <c r="B451" s="6" t="s">
        <v>76</v>
      </c>
      <c r="C451" s="6" t="s">
        <v>510</v>
      </c>
      <c r="D451" s="6" t="s">
        <v>511</v>
      </c>
      <c r="E451" s="6" t="s">
        <v>741</v>
      </c>
      <c r="F451" s="6" t="s">
        <v>742</v>
      </c>
      <c r="G451" s="6" t="s">
        <v>2459</v>
      </c>
      <c r="H451" s="6" t="s">
        <v>2460</v>
      </c>
      <c r="I451" s="6" t="s">
        <v>2461</v>
      </c>
      <c r="J451" s="6" t="s">
        <v>516</v>
      </c>
      <c r="K451" s="6" t="s">
        <v>444</v>
      </c>
      <c r="L451" s="6" t="s">
        <v>367</v>
      </c>
    </row>
    <row r="452" spans="1:12">
      <c r="A452" s="6">
        <v>451</v>
      </c>
      <c r="B452" s="6" t="s">
        <v>76</v>
      </c>
      <c r="C452" s="6" t="s">
        <v>510</v>
      </c>
      <c r="D452" s="6" t="s">
        <v>511</v>
      </c>
      <c r="E452" s="6" t="s">
        <v>741</v>
      </c>
      <c r="F452" s="6" t="s">
        <v>742</v>
      </c>
      <c r="G452" s="6" t="s">
        <v>743</v>
      </c>
      <c r="H452" s="6" t="s">
        <v>744</v>
      </c>
      <c r="I452" s="6" t="s">
        <v>745</v>
      </c>
      <c r="J452" s="6" t="s">
        <v>516</v>
      </c>
      <c r="K452" s="6" t="s">
        <v>444</v>
      </c>
      <c r="L452" s="6" t="s">
        <v>367</v>
      </c>
    </row>
    <row r="453" spans="1:12">
      <c r="A453" s="6">
        <v>452</v>
      </c>
      <c r="B453" s="6" t="s">
        <v>76</v>
      </c>
      <c r="C453" s="6" t="s">
        <v>510</v>
      </c>
      <c r="D453" s="6" t="s">
        <v>511</v>
      </c>
      <c r="E453" s="6" t="s">
        <v>741</v>
      </c>
      <c r="F453" s="6" t="s">
        <v>742</v>
      </c>
      <c r="G453" s="6" t="s">
        <v>899</v>
      </c>
      <c r="H453" s="6" t="s">
        <v>900</v>
      </c>
      <c r="I453" s="6" t="s">
        <v>901</v>
      </c>
      <c r="J453" s="6" t="s">
        <v>476</v>
      </c>
      <c r="K453" s="6" t="s">
        <v>444</v>
      </c>
      <c r="L453" s="6" t="s">
        <v>367</v>
      </c>
    </row>
    <row r="454" spans="1:12">
      <c r="A454" s="6">
        <v>453</v>
      </c>
      <c r="B454" s="6" t="s">
        <v>76</v>
      </c>
      <c r="C454" s="6" t="s">
        <v>510</v>
      </c>
      <c r="D454" s="6" t="s">
        <v>511</v>
      </c>
      <c r="E454" s="6" t="s">
        <v>741</v>
      </c>
      <c r="F454" s="6" t="s">
        <v>742</v>
      </c>
      <c r="G454" s="6" t="s">
        <v>2462</v>
      </c>
      <c r="H454" s="6" t="s">
        <v>2463</v>
      </c>
      <c r="I454" s="6" t="s">
        <v>901</v>
      </c>
      <c r="J454" s="6" t="s">
        <v>2464</v>
      </c>
      <c r="K454" s="6" t="s">
        <v>444</v>
      </c>
      <c r="L454" s="6" t="s">
        <v>367</v>
      </c>
    </row>
    <row r="455" spans="1:12">
      <c r="A455" s="6">
        <v>454</v>
      </c>
      <c r="B455" s="6" t="s">
        <v>76</v>
      </c>
      <c r="C455" s="6" t="s">
        <v>510</v>
      </c>
      <c r="D455" s="6" t="s">
        <v>511</v>
      </c>
      <c r="E455" s="6" t="s">
        <v>741</v>
      </c>
      <c r="F455" s="6" t="s">
        <v>742</v>
      </c>
      <c r="G455" s="6" t="s">
        <v>1051</v>
      </c>
      <c r="H455" s="6" t="s">
        <v>1972</v>
      </c>
      <c r="I455" s="6" t="s">
        <v>1052</v>
      </c>
      <c r="J455" s="6" t="s">
        <v>476</v>
      </c>
      <c r="K455" s="6" t="s">
        <v>444</v>
      </c>
      <c r="L455" s="6" t="s">
        <v>367</v>
      </c>
    </row>
    <row r="456" spans="1:12">
      <c r="A456" s="6">
        <v>455</v>
      </c>
      <c r="B456" s="6" t="s">
        <v>76</v>
      </c>
      <c r="C456" s="6" t="s">
        <v>510</v>
      </c>
      <c r="D456" s="6" t="s">
        <v>511</v>
      </c>
      <c r="E456" s="6" t="s">
        <v>741</v>
      </c>
      <c r="F456" s="6" t="s">
        <v>742</v>
      </c>
      <c r="G456" s="6" t="s">
        <v>1333</v>
      </c>
      <c r="H456" s="6" t="s">
        <v>1334</v>
      </c>
      <c r="I456" s="6" t="s">
        <v>1335</v>
      </c>
      <c r="J456" s="6" t="s">
        <v>516</v>
      </c>
      <c r="K456" s="6" t="s">
        <v>444</v>
      </c>
      <c r="L456" s="6" t="s">
        <v>367</v>
      </c>
    </row>
    <row r="457" spans="1:12">
      <c r="A457" s="6">
        <v>456</v>
      </c>
      <c r="B457" s="6" t="s">
        <v>76</v>
      </c>
      <c r="C457" s="6" t="s">
        <v>510</v>
      </c>
      <c r="D457" s="6" t="s">
        <v>511</v>
      </c>
      <c r="E457" s="6" t="s">
        <v>512</v>
      </c>
      <c r="F457" s="6" t="s">
        <v>513</v>
      </c>
      <c r="G457" s="6" t="s">
        <v>514</v>
      </c>
      <c r="H457" s="6" t="s">
        <v>1951</v>
      </c>
      <c r="I457" s="6" t="s">
        <v>515</v>
      </c>
      <c r="J457" s="6" t="s">
        <v>516</v>
      </c>
      <c r="K457" s="6" t="s">
        <v>444</v>
      </c>
      <c r="L457" s="6" t="s">
        <v>367</v>
      </c>
    </row>
    <row r="458" spans="1:12">
      <c r="A458" s="6">
        <v>457</v>
      </c>
      <c r="B458" s="6" t="s">
        <v>76</v>
      </c>
      <c r="C458" s="6" t="s">
        <v>510</v>
      </c>
      <c r="D458" s="6" t="s">
        <v>511</v>
      </c>
      <c r="E458" s="6" t="s">
        <v>512</v>
      </c>
      <c r="F458" s="6" t="s">
        <v>513</v>
      </c>
      <c r="G458" s="6" t="s">
        <v>590</v>
      </c>
      <c r="H458" s="6" t="s">
        <v>591</v>
      </c>
      <c r="I458" s="6" t="s">
        <v>592</v>
      </c>
      <c r="J458" s="6" t="s">
        <v>516</v>
      </c>
      <c r="K458" s="6" t="s">
        <v>444</v>
      </c>
      <c r="L458" s="6" t="s">
        <v>367</v>
      </c>
    </row>
    <row r="459" spans="1:12">
      <c r="A459" s="6">
        <v>458</v>
      </c>
      <c r="B459" s="6" t="s">
        <v>76</v>
      </c>
      <c r="C459" s="6" t="s">
        <v>510</v>
      </c>
      <c r="D459" s="6" t="s">
        <v>511</v>
      </c>
      <c r="E459" s="6" t="s">
        <v>512</v>
      </c>
      <c r="F459" s="6" t="s">
        <v>513</v>
      </c>
      <c r="G459" s="6" t="s">
        <v>3090</v>
      </c>
      <c r="H459" s="6" t="s">
        <v>3091</v>
      </c>
      <c r="I459" s="6" t="s">
        <v>3092</v>
      </c>
      <c r="J459" s="6" t="s">
        <v>476</v>
      </c>
      <c r="K459" s="6" t="s">
        <v>444</v>
      </c>
      <c r="L459" s="6" t="s">
        <v>367</v>
      </c>
    </row>
    <row r="460" spans="1:12">
      <c r="A460" s="6">
        <v>459</v>
      </c>
      <c r="B460" s="6" t="s">
        <v>76</v>
      </c>
      <c r="C460" s="6" t="s">
        <v>510</v>
      </c>
      <c r="D460" s="6" t="s">
        <v>511</v>
      </c>
      <c r="E460" s="6" t="s">
        <v>512</v>
      </c>
      <c r="F460" s="6" t="s">
        <v>513</v>
      </c>
      <c r="G460" s="6" t="s">
        <v>743</v>
      </c>
      <c r="H460" s="6" t="s">
        <v>744</v>
      </c>
      <c r="I460" s="6" t="s">
        <v>745</v>
      </c>
      <c r="J460" s="6" t="s">
        <v>516</v>
      </c>
      <c r="K460" s="6" t="s">
        <v>444</v>
      </c>
      <c r="L460" s="6" t="s">
        <v>367</v>
      </c>
    </row>
    <row r="461" spans="1:12">
      <c r="A461" s="6">
        <v>460</v>
      </c>
      <c r="B461" s="6" t="s">
        <v>76</v>
      </c>
      <c r="C461" s="6" t="s">
        <v>510</v>
      </c>
      <c r="D461" s="6" t="s">
        <v>511</v>
      </c>
      <c r="E461" s="6" t="s">
        <v>512</v>
      </c>
      <c r="F461" s="6" t="s">
        <v>513</v>
      </c>
      <c r="G461" s="6" t="s">
        <v>2465</v>
      </c>
      <c r="H461" s="6" t="s">
        <v>2466</v>
      </c>
      <c r="I461" s="6" t="s">
        <v>2467</v>
      </c>
      <c r="J461" s="6" t="s">
        <v>516</v>
      </c>
      <c r="K461" s="6" t="s">
        <v>444</v>
      </c>
      <c r="L461" s="6" t="s">
        <v>367</v>
      </c>
    </row>
    <row r="462" spans="1:12">
      <c r="A462" s="6">
        <v>461</v>
      </c>
      <c r="B462" s="6" t="s">
        <v>76</v>
      </c>
      <c r="C462" s="6" t="s">
        <v>510</v>
      </c>
      <c r="D462" s="6" t="s">
        <v>511</v>
      </c>
      <c r="E462" s="6" t="s">
        <v>512</v>
      </c>
      <c r="F462" s="6" t="s">
        <v>513</v>
      </c>
      <c r="G462" s="6" t="s">
        <v>1144</v>
      </c>
      <c r="H462" s="6" t="s">
        <v>1145</v>
      </c>
      <c r="I462" s="6" t="s">
        <v>1146</v>
      </c>
      <c r="J462" s="6" t="s">
        <v>516</v>
      </c>
      <c r="K462" s="6" t="s">
        <v>444</v>
      </c>
      <c r="L462" s="6" t="s">
        <v>367</v>
      </c>
    </row>
    <row r="463" spans="1:12">
      <c r="A463" s="6">
        <v>462</v>
      </c>
      <c r="B463" s="6" t="s">
        <v>76</v>
      </c>
      <c r="C463" s="6" t="s">
        <v>510</v>
      </c>
      <c r="D463" s="6" t="s">
        <v>511</v>
      </c>
      <c r="E463" s="6" t="s">
        <v>846</v>
      </c>
      <c r="F463" s="6" t="s">
        <v>847</v>
      </c>
      <c r="G463" s="6" t="s">
        <v>2118</v>
      </c>
      <c r="H463" s="6" t="s">
        <v>2119</v>
      </c>
      <c r="I463" s="6" t="s">
        <v>2120</v>
      </c>
      <c r="J463" s="6" t="s">
        <v>524</v>
      </c>
      <c r="K463" s="6" t="s">
        <v>444</v>
      </c>
      <c r="L463" s="6" t="s">
        <v>367</v>
      </c>
    </row>
    <row r="464" spans="1:12">
      <c r="A464" s="6">
        <v>463</v>
      </c>
      <c r="B464" s="6" t="s">
        <v>76</v>
      </c>
      <c r="C464" s="6" t="s">
        <v>510</v>
      </c>
      <c r="D464" s="6" t="s">
        <v>511</v>
      </c>
      <c r="E464" s="6" t="s">
        <v>846</v>
      </c>
      <c r="F464" s="6" t="s">
        <v>847</v>
      </c>
      <c r="G464" s="6" t="s">
        <v>848</v>
      </c>
      <c r="H464" s="6" t="s">
        <v>849</v>
      </c>
      <c r="I464" s="6" t="s">
        <v>850</v>
      </c>
      <c r="J464" s="6" t="s">
        <v>516</v>
      </c>
      <c r="K464" s="6" t="s">
        <v>444</v>
      </c>
      <c r="L464" s="6" t="s">
        <v>367</v>
      </c>
    </row>
    <row r="465" spans="1:12">
      <c r="A465" s="6">
        <v>464</v>
      </c>
      <c r="B465" s="6" t="s">
        <v>76</v>
      </c>
      <c r="C465" s="6" t="s">
        <v>510</v>
      </c>
      <c r="D465" s="6" t="s">
        <v>511</v>
      </c>
      <c r="E465" s="6" t="s">
        <v>846</v>
      </c>
      <c r="F465" s="6" t="s">
        <v>847</v>
      </c>
      <c r="G465" s="6" t="s">
        <v>1109</v>
      </c>
      <c r="H465" s="6" t="s">
        <v>1110</v>
      </c>
      <c r="I465" s="6" t="s">
        <v>1111</v>
      </c>
      <c r="J465" s="6" t="s">
        <v>516</v>
      </c>
      <c r="K465" s="6" t="s">
        <v>444</v>
      </c>
      <c r="L465" s="6" t="s">
        <v>367</v>
      </c>
    </row>
    <row r="466" spans="1:12">
      <c r="A466" s="6">
        <v>465</v>
      </c>
      <c r="B466" s="6" t="s">
        <v>76</v>
      </c>
      <c r="C466" s="6" t="s">
        <v>510</v>
      </c>
      <c r="D466" s="6" t="s">
        <v>511</v>
      </c>
      <c r="E466" s="6" t="s">
        <v>846</v>
      </c>
      <c r="F466" s="6" t="s">
        <v>847</v>
      </c>
      <c r="G466" s="6" t="s">
        <v>2468</v>
      </c>
      <c r="H466" s="6" t="s">
        <v>2469</v>
      </c>
      <c r="I466" s="6" t="s">
        <v>2470</v>
      </c>
      <c r="J466" s="6" t="s">
        <v>516</v>
      </c>
      <c r="K466" s="6" t="s">
        <v>444</v>
      </c>
      <c r="L466" s="6" t="s">
        <v>367</v>
      </c>
    </row>
    <row r="467" spans="1:12">
      <c r="A467" s="6">
        <v>466</v>
      </c>
      <c r="B467" s="6" t="s">
        <v>76</v>
      </c>
      <c r="C467" s="6" t="s">
        <v>458</v>
      </c>
      <c r="D467" s="6" t="s">
        <v>459</v>
      </c>
      <c r="E467" s="6" t="s">
        <v>460</v>
      </c>
      <c r="F467" s="6" t="s">
        <v>461</v>
      </c>
      <c r="G467" s="6" t="s">
        <v>462</v>
      </c>
      <c r="H467" s="6" t="s">
        <v>3093</v>
      </c>
      <c r="I467" s="6" t="s">
        <v>463</v>
      </c>
      <c r="J467" s="6" t="s">
        <v>464</v>
      </c>
      <c r="K467" s="6" t="s">
        <v>444</v>
      </c>
      <c r="L467" s="6" t="s">
        <v>367</v>
      </c>
    </row>
    <row r="468" spans="1:12">
      <c r="A468" s="6">
        <v>467</v>
      </c>
      <c r="B468" s="6" t="s">
        <v>76</v>
      </c>
      <c r="C468" s="6" t="s">
        <v>458</v>
      </c>
      <c r="D468" s="6" t="s">
        <v>459</v>
      </c>
      <c r="E468" s="6" t="s">
        <v>727</v>
      </c>
      <c r="F468" s="6" t="s">
        <v>728</v>
      </c>
      <c r="G468" s="6" t="s">
        <v>1916</v>
      </c>
      <c r="H468" s="6" t="s">
        <v>1917</v>
      </c>
      <c r="I468" s="6" t="s">
        <v>1918</v>
      </c>
      <c r="J468" s="6" t="s">
        <v>464</v>
      </c>
      <c r="K468" s="6" t="s">
        <v>444</v>
      </c>
      <c r="L468" s="6" t="s">
        <v>367</v>
      </c>
    </row>
    <row r="469" spans="1:12">
      <c r="A469" s="6">
        <v>468</v>
      </c>
      <c r="B469" s="6" t="s">
        <v>76</v>
      </c>
      <c r="C469" s="6" t="s">
        <v>458</v>
      </c>
      <c r="D469" s="6" t="s">
        <v>459</v>
      </c>
      <c r="E469" s="6" t="s">
        <v>727</v>
      </c>
      <c r="F469" s="6" t="s">
        <v>728</v>
      </c>
      <c r="G469" s="6" t="s">
        <v>729</v>
      </c>
      <c r="H469" s="6" t="s">
        <v>730</v>
      </c>
      <c r="I469" s="6" t="s">
        <v>731</v>
      </c>
      <c r="J469" s="6" t="s">
        <v>464</v>
      </c>
      <c r="K469" s="6" t="s">
        <v>444</v>
      </c>
      <c r="L469" s="6" t="s">
        <v>367</v>
      </c>
    </row>
    <row r="470" spans="1:12">
      <c r="A470" s="6">
        <v>469</v>
      </c>
      <c r="B470" s="6" t="s">
        <v>76</v>
      </c>
      <c r="C470" s="6" t="s">
        <v>458</v>
      </c>
      <c r="D470" s="6" t="s">
        <v>459</v>
      </c>
      <c r="E470" s="6" t="s">
        <v>727</v>
      </c>
      <c r="F470" s="6" t="s">
        <v>728</v>
      </c>
      <c r="G470" s="6" t="s">
        <v>2471</v>
      </c>
      <c r="H470" s="6" t="s">
        <v>2359</v>
      </c>
      <c r="I470" s="6" t="s">
        <v>2472</v>
      </c>
      <c r="J470" s="6" t="s">
        <v>464</v>
      </c>
      <c r="K470" s="6" t="s">
        <v>444</v>
      </c>
      <c r="L470" s="6" t="s">
        <v>367</v>
      </c>
    </row>
    <row r="471" spans="1:12">
      <c r="A471" s="6">
        <v>470</v>
      </c>
      <c r="B471" s="6" t="s">
        <v>76</v>
      </c>
      <c r="C471" s="6" t="s">
        <v>458</v>
      </c>
      <c r="D471" s="6" t="s">
        <v>459</v>
      </c>
      <c r="E471" s="6" t="s">
        <v>727</v>
      </c>
      <c r="F471" s="6" t="s">
        <v>728</v>
      </c>
      <c r="G471" s="6" t="s">
        <v>2473</v>
      </c>
      <c r="H471" s="6" t="s">
        <v>1214</v>
      </c>
      <c r="I471" s="6" t="s">
        <v>2474</v>
      </c>
      <c r="J471" s="6" t="s">
        <v>464</v>
      </c>
      <c r="K471" s="6" t="s">
        <v>444</v>
      </c>
      <c r="L471" s="6" t="s">
        <v>367</v>
      </c>
    </row>
    <row r="472" spans="1:12">
      <c r="A472" s="6">
        <v>471</v>
      </c>
      <c r="B472" s="6" t="s">
        <v>76</v>
      </c>
      <c r="C472" s="6" t="s">
        <v>582</v>
      </c>
      <c r="D472" s="6" t="s">
        <v>583</v>
      </c>
      <c r="E472" s="6" t="s">
        <v>584</v>
      </c>
      <c r="F472" s="6" t="s">
        <v>585</v>
      </c>
      <c r="G472" s="6" t="s">
        <v>2475</v>
      </c>
      <c r="H472" s="6" t="s">
        <v>2476</v>
      </c>
      <c r="I472" s="6" t="s">
        <v>2477</v>
      </c>
      <c r="J472" s="6" t="s">
        <v>589</v>
      </c>
      <c r="K472" s="6" t="s">
        <v>444</v>
      </c>
      <c r="L472" s="6" t="s">
        <v>367</v>
      </c>
    </row>
    <row r="473" spans="1:12">
      <c r="A473" s="6">
        <v>472</v>
      </c>
      <c r="B473" s="6" t="s">
        <v>76</v>
      </c>
      <c r="C473" s="6" t="s">
        <v>582</v>
      </c>
      <c r="D473" s="6" t="s">
        <v>583</v>
      </c>
      <c r="E473" s="6" t="s">
        <v>584</v>
      </c>
      <c r="F473" s="6" t="s">
        <v>585</v>
      </c>
      <c r="G473" s="6" t="s">
        <v>586</v>
      </c>
      <c r="H473" s="6" t="s">
        <v>587</v>
      </c>
      <c r="I473" s="6" t="s">
        <v>588</v>
      </c>
      <c r="J473" s="6" t="s">
        <v>589</v>
      </c>
      <c r="K473" s="6" t="s">
        <v>444</v>
      </c>
      <c r="L473" s="6" t="s">
        <v>367</v>
      </c>
    </row>
    <row r="474" spans="1:12">
      <c r="A474" s="6">
        <v>473</v>
      </c>
      <c r="B474" s="6" t="s">
        <v>76</v>
      </c>
      <c r="C474" s="6" t="s">
        <v>582</v>
      </c>
      <c r="D474" s="6" t="s">
        <v>583</v>
      </c>
      <c r="E474" s="6" t="s">
        <v>584</v>
      </c>
      <c r="F474" s="6" t="s">
        <v>585</v>
      </c>
      <c r="G474" s="6" t="s">
        <v>2478</v>
      </c>
      <c r="H474" s="6" t="s">
        <v>2479</v>
      </c>
      <c r="I474" s="6" t="s">
        <v>2480</v>
      </c>
      <c r="J474" s="6" t="s">
        <v>589</v>
      </c>
      <c r="K474" s="6" t="s">
        <v>444</v>
      </c>
      <c r="L474" s="6" t="s">
        <v>367</v>
      </c>
    </row>
    <row r="475" spans="1:12">
      <c r="A475" s="6">
        <v>474</v>
      </c>
      <c r="B475" s="6" t="s">
        <v>76</v>
      </c>
      <c r="C475" s="6" t="s">
        <v>582</v>
      </c>
      <c r="D475" s="6" t="s">
        <v>583</v>
      </c>
      <c r="E475" s="6" t="s">
        <v>584</v>
      </c>
      <c r="F475" s="6" t="s">
        <v>585</v>
      </c>
      <c r="G475" s="6" t="s">
        <v>2481</v>
      </c>
      <c r="H475" s="6" t="s">
        <v>2482</v>
      </c>
      <c r="I475" s="6" t="s">
        <v>2483</v>
      </c>
      <c r="J475" s="6" t="s">
        <v>476</v>
      </c>
      <c r="K475" s="6" t="s">
        <v>470</v>
      </c>
      <c r="L475" s="6" t="s">
        <v>367</v>
      </c>
    </row>
    <row r="476" spans="1:12">
      <c r="A476" s="6">
        <v>475</v>
      </c>
      <c r="B476" s="6" t="s">
        <v>76</v>
      </c>
      <c r="C476" s="6" t="s">
        <v>582</v>
      </c>
      <c r="D476" s="6" t="s">
        <v>583</v>
      </c>
      <c r="E476" s="6" t="s">
        <v>584</v>
      </c>
      <c r="F476" s="6" t="s">
        <v>585</v>
      </c>
      <c r="G476" s="6" t="s">
        <v>2484</v>
      </c>
      <c r="H476" s="6" t="s">
        <v>2485</v>
      </c>
      <c r="I476" s="6" t="s">
        <v>2486</v>
      </c>
      <c r="J476" s="6" t="s">
        <v>589</v>
      </c>
      <c r="K476" s="6" t="s">
        <v>444</v>
      </c>
      <c r="L476" s="6" t="s">
        <v>367</v>
      </c>
    </row>
    <row r="477" spans="1:12">
      <c r="A477" s="6">
        <v>476</v>
      </c>
      <c r="B477" s="6" t="s">
        <v>76</v>
      </c>
      <c r="C477" s="6" t="s">
        <v>582</v>
      </c>
      <c r="D477" s="6" t="s">
        <v>583</v>
      </c>
      <c r="E477" s="6" t="s">
        <v>584</v>
      </c>
      <c r="F477" s="6" t="s">
        <v>585</v>
      </c>
      <c r="G477" s="6" t="s">
        <v>2487</v>
      </c>
      <c r="H477" s="6" t="s">
        <v>2488</v>
      </c>
      <c r="I477" s="6" t="s">
        <v>2489</v>
      </c>
      <c r="J477" s="6" t="s">
        <v>589</v>
      </c>
      <c r="K477" s="6" t="s">
        <v>444</v>
      </c>
      <c r="L477" s="6" t="s">
        <v>367</v>
      </c>
    </row>
    <row r="478" spans="1:12">
      <c r="A478" s="6">
        <v>477</v>
      </c>
      <c r="B478" s="6" t="s">
        <v>76</v>
      </c>
      <c r="C478" s="6" t="s">
        <v>582</v>
      </c>
      <c r="D478" s="6" t="s">
        <v>583</v>
      </c>
      <c r="E478" s="6" t="s">
        <v>584</v>
      </c>
      <c r="F478" s="6" t="s">
        <v>585</v>
      </c>
      <c r="G478" s="6" t="s">
        <v>2490</v>
      </c>
      <c r="H478" s="6" t="s">
        <v>2488</v>
      </c>
      <c r="I478" s="6" t="s">
        <v>2491</v>
      </c>
      <c r="J478" s="6" t="s">
        <v>589</v>
      </c>
      <c r="K478" s="6" t="s">
        <v>444</v>
      </c>
      <c r="L478" s="6" t="s">
        <v>367</v>
      </c>
    </row>
    <row r="479" spans="1:12">
      <c r="A479" s="6">
        <v>478</v>
      </c>
      <c r="B479" s="6" t="s">
        <v>76</v>
      </c>
      <c r="C479" s="6" t="s">
        <v>582</v>
      </c>
      <c r="D479" s="6" t="s">
        <v>583</v>
      </c>
      <c r="E479" s="6" t="s">
        <v>584</v>
      </c>
      <c r="F479" s="6" t="s">
        <v>585</v>
      </c>
      <c r="G479" s="6" t="s">
        <v>1999</v>
      </c>
      <c r="H479" s="6" t="s">
        <v>2000</v>
      </c>
      <c r="I479" s="6" t="s">
        <v>2001</v>
      </c>
      <c r="J479" s="6" t="s">
        <v>1016</v>
      </c>
      <c r="K479" s="6" t="s">
        <v>444</v>
      </c>
      <c r="L479" s="6" t="s">
        <v>367</v>
      </c>
    </row>
    <row r="480" spans="1:12">
      <c r="A480" s="6">
        <v>479</v>
      </c>
      <c r="B480" s="6" t="s">
        <v>76</v>
      </c>
      <c r="C480" s="6" t="s">
        <v>582</v>
      </c>
      <c r="D480" s="6" t="s">
        <v>583</v>
      </c>
      <c r="E480" s="6" t="s">
        <v>1078</v>
      </c>
      <c r="F480" s="6" t="s">
        <v>1079</v>
      </c>
      <c r="G480" s="6" t="s">
        <v>2492</v>
      </c>
      <c r="H480" s="6" t="s">
        <v>2493</v>
      </c>
      <c r="I480" s="6" t="s">
        <v>2494</v>
      </c>
      <c r="J480" s="6" t="s">
        <v>589</v>
      </c>
      <c r="K480" s="6" t="s">
        <v>444</v>
      </c>
      <c r="L480" s="6" t="s">
        <v>367</v>
      </c>
    </row>
    <row r="481" spans="1:12">
      <c r="A481" s="6">
        <v>480</v>
      </c>
      <c r="B481" s="6" t="s">
        <v>76</v>
      </c>
      <c r="C481" s="6" t="s">
        <v>582</v>
      </c>
      <c r="D481" s="6" t="s">
        <v>583</v>
      </c>
      <c r="E481" s="6" t="s">
        <v>1078</v>
      </c>
      <c r="F481" s="6" t="s">
        <v>1079</v>
      </c>
      <c r="G481" s="6" t="s">
        <v>2358</v>
      </c>
      <c r="H481" s="6" t="s">
        <v>2359</v>
      </c>
      <c r="I481" s="6" t="s">
        <v>2360</v>
      </c>
      <c r="J481" s="6" t="s">
        <v>476</v>
      </c>
      <c r="K481" s="6" t="s">
        <v>444</v>
      </c>
      <c r="L481" s="6" t="s">
        <v>367</v>
      </c>
    </row>
    <row r="482" spans="1:12">
      <c r="A482" s="6">
        <v>481</v>
      </c>
      <c r="B482" s="6" t="s">
        <v>76</v>
      </c>
      <c r="C482" s="6" t="s">
        <v>582</v>
      </c>
      <c r="D482" s="6" t="s">
        <v>583</v>
      </c>
      <c r="E482" s="6" t="s">
        <v>1078</v>
      </c>
      <c r="F482" s="6" t="s">
        <v>1079</v>
      </c>
      <c r="G482" s="6" t="s">
        <v>2495</v>
      </c>
      <c r="H482" s="6" t="s">
        <v>2496</v>
      </c>
      <c r="I482" s="6" t="s">
        <v>2497</v>
      </c>
      <c r="J482" s="6" t="s">
        <v>589</v>
      </c>
      <c r="K482" s="6" t="s">
        <v>444</v>
      </c>
      <c r="L482" s="6" t="s">
        <v>367</v>
      </c>
    </row>
    <row r="483" spans="1:12">
      <c r="A483" s="6">
        <v>482</v>
      </c>
      <c r="B483" s="6" t="s">
        <v>76</v>
      </c>
      <c r="C483" s="6" t="s">
        <v>582</v>
      </c>
      <c r="D483" s="6" t="s">
        <v>583</v>
      </c>
      <c r="E483" s="6" t="s">
        <v>1078</v>
      </c>
      <c r="F483" s="6" t="s">
        <v>1079</v>
      </c>
      <c r="G483" s="6" t="s">
        <v>2498</v>
      </c>
      <c r="H483" s="6" t="s">
        <v>1081</v>
      </c>
      <c r="I483" s="6" t="s">
        <v>1082</v>
      </c>
      <c r="J483" s="6" t="s">
        <v>589</v>
      </c>
      <c r="K483" s="6" t="s">
        <v>444</v>
      </c>
      <c r="L483" s="6" t="s">
        <v>367</v>
      </c>
    </row>
    <row r="484" spans="1:12">
      <c r="A484" s="6">
        <v>483</v>
      </c>
      <c r="B484" s="6" t="s">
        <v>76</v>
      </c>
      <c r="C484" s="6" t="s">
        <v>582</v>
      </c>
      <c r="D484" s="6" t="s">
        <v>583</v>
      </c>
      <c r="E484" s="6" t="s">
        <v>1078</v>
      </c>
      <c r="F484" s="6" t="s">
        <v>1079</v>
      </c>
      <c r="G484" s="6" t="s">
        <v>1080</v>
      </c>
      <c r="H484" s="6" t="s">
        <v>1081</v>
      </c>
      <c r="I484" s="6" t="s">
        <v>1082</v>
      </c>
      <c r="J484" s="6" t="s">
        <v>589</v>
      </c>
      <c r="K484" s="6" t="s">
        <v>444</v>
      </c>
      <c r="L484" s="6" t="s">
        <v>367</v>
      </c>
    </row>
    <row r="485" spans="1:12">
      <c r="A485" s="6">
        <v>484</v>
      </c>
      <c r="B485" s="6" t="s">
        <v>76</v>
      </c>
      <c r="C485" s="6" t="s">
        <v>525</v>
      </c>
      <c r="D485" s="6" t="s">
        <v>526</v>
      </c>
      <c r="E485" s="6" t="s">
        <v>1631</v>
      </c>
      <c r="F485" s="6" t="s">
        <v>1632</v>
      </c>
      <c r="G485" s="6" t="s">
        <v>1892</v>
      </c>
      <c r="H485" s="6" t="s">
        <v>3094</v>
      </c>
      <c r="I485" s="6" t="s">
        <v>1893</v>
      </c>
      <c r="J485" s="6" t="s">
        <v>532</v>
      </c>
      <c r="K485" s="6" t="s">
        <v>444</v>
      </c>
      <c r="L485" s="6" t="s">
        <v>367</v>
      </c>
    </row>
    <row r="486" spans="1:12">
      <c r="A486" s="6">
        <v>485</v>
      </c>
      <c r="B486" s="6" t="s">
        <v>76</v>
      </c>
      <c r="C486" s="6" t="s">
        <v>525</v>
      </c>
      <c r="D486" s="6" t="s">
        <v>526</v>
      </c>
      <c r="E486" s="6" t="s">
        <v>1635</v>
      </c>
      <c r="F486" s="6" t="s">
        <v>1636</v>
      </c>
      <c r="G486" s="6" t="s">
        <v>1025</v>
      </c>
      <c r="H486" s="6" t="s">
        <v>1973</v>
      </c>
      <c r="I486" s="6" t="s">
        <v>1026</v>
      </c>
      <c r="J486" s="6" t="s">
        <v>532</v>
      </c>
      <c r="K486" s="6" t="s">
        <v>444</v>
      </c>
      <c r="L486" s="6" t="s">
        <v>367</v>
      </c>
    </row>
    <row r="487" spans="1:12">
      <c r="A487" s="6">
        <v>486</v>
      </c>
      <c r="B487" s="6" t="s">
        <v>76</v>
      </c>
      <c r="C487" s="6" t="s">
        <v>525</v>
      </c>
      <c r="D487" s="6" t="s">
        <v>526</v>
      </c>
      <c r="E487" s="6" t="s">
        <v>1635</v>
      </c>
      <c r="F487" s="6" t="s">
        <v>1636</v>
      </c>
      <c r="G487" s="6" t="s">
        <v>1223</v>
      </c>
      <c r="H487" s="6" t="s">
        <v>1224</v>
      </c>
      <c r="I487" s="6" t="s">
        <v>1225</v>
      </c>
      <c r="J487" s="6" t="s">
        <v>532</v>
      </c>
      <c r="K487" s="6" t="s">
        <v>444</v>
      </c>
      <c r="L487" s="6" t="s">
        <v>367</v>
      </c>
    </row>
    <row r="488" spans="1:12">
      <c r="A488" s="6">
        <v>487</v>
      </c>
      <c r="B488" s="6" t="s">
        <v>76</v>
      </c>
      <c r="C488" s="6" t="s">
        <v>525</v>
      </c>
      <c r="D488" s="6" t="s">
        <v>526</v>
      </c>
      <c r="E488" s="6" t="s">
        <v>527</v>
      </c>
      <c r="F488" s="6" t="s">
        <v>528</v>
      </c>
      <c r="G488" s="6" t="s">
        <v>529</v>
      </c>
      <c r="H488" s="6" t="s">
        <v>530</v>
      </c>
      <c r="I488" s="6" t="s">
        <v>531</v>
      </c>
      <c r="J488" s="6" t="s">
        <v>532</v>
      </c>
      <c r="K488" s="6" t="s">
        <v>444</v>
      </c>
      <c r="L488" s="6" t="s">
        <v>367</v>
      </c>
    </row>
    <row r="489" spans="1:12">
      <c r="A489" s="6">
        <v>488</v>
      </c>
      <c r="B489" s="6" t="s">
        <v>76</v>
      </c>
      <c r="C489" s="6" t="s">
        <v>525</v>
      </c>
      <c r="D489" s="6" t="s">
        <v>526</v>
      </c>
      <c r="E489" s="6" t="s">
        <v>527</v>
      </c>
      <c r="F489" s="6" t="s">
        <v>528</v>
      </c>
      <c r="G489" s="6" t="s">
        <v>541</v>
      </c>
      <c r="H489" s="6" t="s">
        <v>542</v>
      </c>
      <c r="I489" s="6" t="s">
        <v>543</v>
      </c>
      <c r="J489" s="6" t="s">
        <v>524</v>
      </c>
      <c r="K489" s="6" t="s">
        <v>444</v>
      </c>
      <c r="L489" s="6" t="s">
        <v>367</v>
      </c>
    </row>
    <row r="490" spans="1:12">
      <c r="A490" s="6">
        <v>489</v>
      </c>
      <c r="B490" s="6" t="s">
        <v>76</v>
      </c>
      <c r="C490" s="6" t="s">
        <v>525</v>
      </c>
      <c r="D490" s="6" t="s">
        <v>526</v>
      </c>
      <c r="E490" s="6" t="s">
        <v>527</v>
      </c>
      <c r="F490" s="6" t="s">
        <v>528</v>
      </c>
      <c r="G490" s="6" t="s">
        <v>1952</v>
      </c>
      <c r="H490" s="6" t="s">
        <v>1953</v>
      </c>
      <c r="I490" s="6" t="s">
        <v>1954</v>
      </c>
      <c r="J490" s="6" t="s">
        <v>524</v>
      </c>
      <c r="K490" s="6" t="s">
        <v>444</v>
      </c>
      <c r="L490" s="6" t="s">
        <v>367</v>
      </c>
    </row>
    <row r="491" spans="1:12">
      <c r="A491" s="6">
        <v>490</v>
      </c>
      <c r="B491" s="6" t="s">
        <v>76</v>
      </c>
      <c r="C491" s="6" t="s">
        <v>525</v>
      </c>
      <c r="D491" s="6" t="s">
        <v>526</v>
      </c>
      <c r="E491" s="6" t="s">
        <v>527</v>
      </c>
      <c r="F491" s="6" t="s">
        <v>528</v>
      </c>
      <c r="G491" s="6" t="s">
        <v>628</v>
      </c>
      <c r="H491" s="6" t="s">
        <v>3053</v>
      </c>
      <c r="I491" s="6" t="s">
        <v>629</v>
      </c>
      <c r="J491" s="6" t="s">
        <v>630</v>
      </c>
      <c r="K491" s="6" t="s">
        <v>444</v>
      </c>
      <c r="L491" s="6" t="s">
        <v>367</v>
      </c>
    </row>
    <row r="492" spans="1:12">
      <c r="A492" s="6">
        <v>491</v>
      </c>
      <c r="B492" s="6" t="s">
        <v>76</v>
      </c>
      <c r="C492" s="6" t="s">
        <v>525</v>
      </c>
      <c r="D492" s="6" t="s">
        <v>526</v>
      </c>
      <c r="E492" s="6" t="s">
        <v>527</v>
      </c>
      <c r="F492" s="6" t="s">
        <v>528</v>
      </c>
      <c r="G492" s="6" t="s">
        <v>701</v>
      </c>
      <c r="H492" s="6" t="s">
        <v>702</v>
      </c>
      <c r="I492" s="6" t="s">
        <v>703</v>
      </c>
      <c r="J492" s="6" t="s">
        <v>532</v>
      </c>
      <c r="K492" s="6" t="s">
        <v>444</v>
      </c>
      <c r="L492" s="6" t="s">
        <v>367</v>
      </c>
    </row>
    <row r="493" spans="1:12">
      <c r="A493" s="6">
        <v>492</v>
      </c>
      <c r="B493" s="6" t="s">
        <v>76</v>
      </c>
      <c r="C493" s="6" t="s">
        <v>525</v>
      </c>
      <c r="D493" s="6" t="s">
        <v>526</v>
      </c>
      <c r="E493" s="6" t="s">
        <v>527</v>
      </c>
      <c r="F493" s="6" t="s">
        <v>528</v>
      </c>
      <c r="G493" s="6" t="s">
        <v>2499</v>
      </c>
      <c r="H493" s="6" t="s">
        <v>2500</v>
      </c>
      <c r="I493" s="6" t="s">
        <v>2309</v>
      </c>
      <c r="J493" s="6" t="s">
        <v>2501</v>
      </c>
      <c r="K493" s="6" t="s">
        <v>444</v>
      </c>
      <c r="L493" s="6" t="s">
        <v>367</v>
      </c>
    </row>
    <row r="494" spans="1:12">
      <c r="A494" s="6">
        <v>493</v>
      </c>
      <c r="B494" s="6" t="s">
        <v>76</v>
      </c>
      <c r="C494" s="6" t="s">
        <v>525</v>
      </c>
      <c r="D494" s="6" t="s">
        <v>526</v>
      </c>
      <c r="E494" s="6" t="s">
        <v>527</v>
      </c>
      <c r="F494" s="6" t="s">
        <v>528</v>
      </c>
      <c r="G494" s="6" t="s">
        <v>1025</v>
      </c>
      <c r="H494" s="6" t="s">
        <v>1973</v>
      </c>
      <c r="I494" s="6" t="s">
        <v>1026</v>
      </c>
      <c r="J494" s="6" t="s">
        <v>532</v>
      </c>
      <c r="K494" s="6" t="s">
        <v>444</v>
      </c>
      <c r="L494" s="6" t="s">
        <v>367</v>
      </c>
    </row>
    <row r="495" spans="1:12">
      <c r="A495" s="6">
        <v>494</v>
      </c>
      <c r="B495" s="6" t="s">
        <v>76</v>
      </c>
      <c r="C495" s="6" t="s">
        <v>525</v>
      </c>
      <c r="D495" s="6" t="s">
        <v>526</v>
      </c>
      <c r="E495" s="6" t="s">
        <v>1639</v>
      </c>
      <c r="F495" s="6" t="s">
        <v>1640</v>
      </c>
      <c r="G495" s="6" t="s">
        <v>529</v>
      </c>
      <c r="H495" s="6" t="s">
        <v>530</v>
      </c>
      <c r="I495" s="6" t="s">
        <v>531</v>
      </c>
      <c r="J495" s="6" t="s">
        <v>532</v>
      </c>
      <c r="K495" s="6" t="s">
        <v>444</v>
      </c>
      <c r="L495" s="6" t="s">
        <v>367</v>
      </c>
    </row>
    <row r="496" spans="1:12">
      <c r="A496" s="6">
        <v>495</v>
      </c>
      <c r="B496" s="6" t="s">
        <v>76</v>
      </c>
      <c r="C496" s="6" t="s">
        <v>525</v>
      </c>
      <c r="D496" s="6" t="s">
        <v>526</v>
      </c>
      <c r="E496" s="6" t="s">
        <v>1639</v>
      </c>
      <c r="F496" s="6" t="s">
        <v>1640</v>
      </c>
      <c r="G496" s="6" t="s">
        <v>2502</v>
      </c>
      <c r="H496" s="6" t="s">
        <v>2503</v>
      </c>
      <c r="I496" s="6" t="s">
        <v>2504</v>
      </c>
      <c r="J496" s="6" t="s">
        <v>532</v>
      </c>
      <c r="K496" s="6" t="s">
        <v>444</v>
      </c>
      <c r="L496" s="6" t="s">
        <v>367</v>
      </c>
    </row>
    <row r="497" spans="1:12">
      <c r="A497" s="6">
        <v>496</v>
      </c>
      <c r="B497" s="6" t="s">
        <v>76</v>
      </c>
      <c r="C497" s="6" t="s">
        <v>525</v>
      </c>
      <c r="D497" s="6" t="s">
        <v>526</v>
      </c>
      <c r="E497" s="6" t="s">
        <v>1643</v>
      </c>
      <c r="F497" s="6" t="s">
        <v>1644</v>
      </c>
      <c r="G497" s="6" t="s">
        <v>529</v>
      </c>
      <c r="H497" s="6" t="s">
        <v>530</v>
      </c>
      <c r="I497" s="6" t="s">
        <v>531</v>
      </c>
      <c r="J497" s="6" t="s">
        <v>532</v>
      </c>
      <c r="K497" s="6" t="s">
        <v>444</v>
      </c>
      <c r="L497" s="6" t="s">
        <v>367</v>
      </c>
    </row>
    <row r="498" spans="1:12">
      <c r="A498" s="6">
        <v>497</v>
      </c>
      <c r="B498" s="6" t="s">
        <v>76</v>
      </c>
      <c r="C498" s="6" t="s">
        <v>525</v>
      </c>
      <c r="D498" s="6" t="s">
        <v>526</v>
      </c>
      <c r="E498" s="6" t="s">
        <v>1647</v>
      </c>
      <c r="F498" s="6" t="s">
        <v>1648</v>
      </c>
      <c r="G498" s="6" t="s">
        <v>701</v>
      </c>
      <c r="H498" s="6" t="s">
        <v>702</v>
      </c>
      <c r="I498" s="6" t="s">
        <v>703</v>
      </c>
      <c r="J498" s="6" t="s">
        <v>532</v>
      </c>
      <c r="K498" s="6" t="s">
        <v>444</v>
      </c>
      <c r="L498" s="6" t="s">
        <v>367</v>
      </c>
    </row>
    <row r="499" spans="1:12">
      <c r="A499" s="6">
        <v>498</v>
      </c>
      <c r="B499" s="6" t="s">
        <v>76</v>
      </c>
      <c r="C499" s="6" t="s">
        <v>525</v>
      </c>
      <c r="D499" s="6" t="s">
        <v>526</v>
      </c>
      <c r="E499" s="6" t="s">
        <v>1647</v>
      </c>
      <c r="F499" s="6" t="s">
        <v>1648</v>
      </c>
      <c r="G499" s="6" t="s">
        <v>1025</v>
      </c>
      <c r="H499" s="6" t="s">
        <v>1973</v>
      </c>
      <c r="I499" s="6" t="s">
        <v>1026</v>
      </c>
      <c r="J499" s="6" t="s">
        <v>532</v>
      </c>
      <c r="K499" s="6" t="s">
        <v>444</v>
      </c>
      <c r="L499" s="6" t="s">
        <v>367</v>
      </c>
    </row>
    <row r="500" spans="1:12">
      <c r="A500" s="6">
        <v>499</v>
      </c>
      <c r="B500" s="6" t="s">
        <v>76</v>
      </c>
      <c r="C500" s="6" t="s">
        <v>525</v>
      </c>
      <c r="D500" s="6" t="s">
        <v>526</v>
      </c>
      <c r="E500" s="6" t="s">
        <v>1647</v>
      </c>
      <c r="F500" s="6" t="s">
        <v>1648</v>
      </c>
      <c r="G500" s="6" t="s">
        <v>1223</v>
      </c>
      <c r="H500" s="6" t="s">
        <v>1224</v>
      </c>
      <c r="I500" s="6" t="s">
        <v>1225</v>
      </c>
      <c r="J500" s="6" t="s">
        <v>532</v>
      </c>
      <c r="K500" s="6" t="s">
        <v>444</v>
      </c>
      <c r="L500" s="6" t="s">
        <v>367</v>
      </c>
    </row>
    <row r="501" spans="1:12">
      <c r="A501" s="6">
        <v>500</v>
      </c>
      <c r="B501" s="6" t="s">
        <v>76</v>
      </c>
      <c r="C501" s="6" t="s">
        <v>525</v>
      </c>
      <c r="D501" s="6" t="s">
        <v>526</v>
      </c>
      <c r="E501" s="6" t="s">
        <v>1655</v>
      </c>
      <c r="F501" s="6" t="s">
        <v>1656</v>
      </c>
      <c r="G501" s="6" t="s">
        <v>1025</v>
      </c>
      <c r="H501" s="6" t="s">
        <v>1973</v>
      </c>
      <c r="I501" s="6" t="s">
        <v>1026</v>
      </c>
      <c r="J501" s="6" t="s">
        <v>532</v>
      </c>
      <c r="K501" s="6" t="s">
        <v>444</v>
      </c>
      <c r="L501" s="6" t="s">
        <v>367</v>
      </c>
    </row>
    <row r="502" spans="1:12">
      <c r="A502" s="6">
        <v>501</v>
      </c>
      <c r="B502" s="6" t="s">
        <v>76</v>
      </c>
      <c r="C502" s="6" t="s">
        <v>525</v>
      </c>
      <c r="D502" s="6" t="s">
        <v>526</v>
      </c>
      <c r="E502" s="6" t="s">
        <v>1657</v>
      </c>
      <c r="F502" s="6" t="s">
        <v>1658</v>
      </c>
      <c r="G502" s="6" t="s">
        <v>1892</v>
      </c>
      <c r="H502" s="6" t="s">
        <v>3094</v>
      </c>
      <c r="I502" s="6" t="s">
        <v>1893</v>
      </c>
      <c r="J502" s="6" t="s">
        <v>532</v>
      </c>
      <c r="K502" s="6" t="s">
        <v>444</v>
      </c>
      <c r="L502" s="6" t="s">
        <v>367</v>
      </c>
    </row>
    <row r="503" spans="1:12">
      <c r="A503" s="6">
        <v>502</v>
      </c>
      <c r="B503" s="6" t="s">
        <v>76</v>
      </c>
      <c r="C503" s="6" t="s">
        <v>525</v>
      </c>
      <c r="D503" s="6" t="s">
        <v>526</v>
      </c>
      <c r="E503" s="6" t="s">
        <v>1659</v>
      </c>
      <c r="F503" s="6" t="s">
        <v>1660</v>
      </c>
      <c r="G503" s="6" t="s">
        <v>1892</v>
      </c>
      <c r="H503" s="6" t="s">
        <v>3094</v>
      </c>
      <c r="I503" s="6" t="s">
        <v>1893</v>
      </c>
      <c r="J503" s="6" t="s">
        <v>532</v>
      </c>
      <c r="K503" s="6" t="s">
        <v>444</v>
      </c>
      <c r="L503" s="6" t="s">
        <v>367</v>
      </c>
    </row>
    <row r="504" spans="1:12">
      <c r="A504" s="6">
        <v>503</v>
      </c>
      <c r="B504" s="6" t="s">
        <v>76</v>
      </c>
      <c r="C504" s="6" t="s">
        <v>525</v>
      </c>
      <c r="D504" s="6" t="s">
        <v>526</v>
      </c>
      <c r="E504" s="6" t="s">
        <v>1661</v>
      </c>
      <c r="F504" s="6" t="s">
        <v>1662</v>
      </c>
      <c r="G504" s="6" t="s">
        <v>1025</v>
      </c>
      <c r="H504" s="6" t="s">
        <v>1973</v>
      </c>
      <c r="I504" s="6" t="s">
        <v>1026</v>
      </c>
      <c r="J504" s="6" t="s">
        <v>532</v>
      </c>
      <c r="K504" s="6" t="s">
        <v>444</v>
      </c>
      <c r="L504" s="6" t="s">
        <v>367</v>
      </c>
    </row>
    <row r="505" spans="1:12">
      <c r="A505" s="6">
        <v>504</v>
      </c>
      <c r="B505" s="6" t="s">
        <v>76</v>
      </c>
      <c r="C505" s="6" t="s">
        <v>525</v>
      </c>
      <c r="D505" s="6" t="s">
        <v>526</v>
      </c>
      <c r="E505" s="6" t="s">
        <v>1663</v>
      </c>
      <c r="F505" s="6" t="s">
        <v>1664</v>
      </c>
      <c r="G505" s="6" t="s">
        <v>1892</v>
      </c>
      <c r="H505" s="6" t="s">
        <v>3094</v>
      </c>
      <c r="I505" s="6" t="s">
        <v>1893</v>
      </c>
      <c r="J505" s="6" t="s">
        <v>532</v>
      </c>
      <c r="K505" s="6" t="s">
        <v>444</v>
      </c>
      <c r="L505" s="6" t="s">
        <v>367</v>
      </c>
    </row>
    <row r="506" spans="1:12">
      <c r="A506" s="6">
        <v>505</v>
      </c>
      <c r="B506" s="6" t="s">
        <v>76</v>
      </c>
      <c r="C506" s="6" t="s">
        <v>520</v>
      </c>
      <c r="D506" s="6" t="s">
        <v>521</v>
      </c>
      <c r="E506" s="6" t="s">
        <v>522</v>
      </c>
      <c r="F506" s="6" t="s">
        <v>523</v>
      </c>
      <c r="G506" s="6" t="s">
        <v>477</v>
      </c>
      <c r="H506" s="6" t="s">
        <v>478</v>
      </c>
      <c r="I506" s="6" t="s">
        <v>479</v>
      </c>
      <c r="J506" s="6" t="s">
        <v>480</v>
      </c>
      <c r="K506" s="6" t="s">
        <v>444</v>
      </c>
      <c r="L506" s="6" t="s">
        <v>367</v>
      </c>
    </row>
    <row r="507" spans="1:12">
      <c r="A507" s="6">
        <v>506</v>
      </c>
      <c r="B507" s="6" t="s">
        <v>76</v>
      </c>
      <c r="C507" s="6" t="s">
        <v>520</v>
      </c>
      <c r="D507" s="6" t="s">
        <v>521</v>
      </c>
      <c r="E507" s="6" t="s">
        <v>522</v>
      </c>
      <c r="F507" s="6" t="s">
        <v>523</v>
      </c>
      <c r="G507" s="6" t="s">
        <v>2505</v>
      </c>
      <c r="H507" s="6" t="s">
        <v>2506</v>
      </c>
      <c r="I507" s="6" t="s">
        <v>2507</v>
      </c>
      <c r="J507" s="6" t="s">
        <v>524</v>
      </c>
      <c r="K507" s="6" t="s">
        <v>444</v>
      </c>
      <c r="L507" s="6" t="s">
        <v>367</v>
      </c>
    </row>
    <row r="508" spans="1:12">
      <c r="A508" s="6">
        <v>507</v>
      </c>
      <c r="B508" s="6" t="s">
        <v>76</v>
      </c>
      <c r="C508" s="6" t="s">
        <v>520</v>
      </c>
      <c r="D508" s="6" t="s">
        <v>521</v>
      </c>
      <c r="E508" s="6" t="s">
        <v>522</v>
      </c>
      <c r="F508" s="6" t="s">
        <v>523</v>
      </c>
      <c r="G508" s="6" t="s">
        <v>2508</v>
      </c>
      <c r="H508" s="6" t="s">
        <v>2509</v>
      </c>
      <c r="I508" s="6" t="s">
        <v>2510</v>
      </c>
      <c r="J508" s="6" t="s">
        <v>524</v>
      </c>
      <c r="K508" s="6" t="s">
        <v>444</v>
      </c>
      <c r="L508" s="6" t="s">
        <v>367</v>
      </c>
    </row>
    <row r="509" spans="1:12">
      <c r="A509" s="6">
        <v>508</v>
      </c>
      <c r="B509" s="6" t="s">
        <v>76</v>
      </c>
      <c r="C509" s="6" t="s">
        <v>520</v>
      </c>
      <c r="D509" s="6" t="s">
        <v>521</v>
      </c>
      <c r="E509" s="6" t="s">
        <v>522</v>
      </c>
      <c r="F509" s="6" t="s">
        <v>523</v>
      </c>
      <c r="G509" s="6" t="s">
        <v>2511</v>
      </c>
      <c r="H509" s="6" t="s">
        <v>2512</v>
      </c>
      <c r="I509" s="6" t="s">
        <v>2513</v>
      </c>
      <c r="J509" s="6" t="s">
        <v>1016</v>
      </c>
      <c r="K509" s="6" t="s">
        <v>444</v>
      </c>
      <c r="L509" s="6" t="s">
        <v>367</v>
      </c>
    </row>
    <row r="510" spans="1:12">
      <c r="A510" s="6">
        <v>509</v>
      </c>
      <c r="B510" s="6" t="s">
        <v>76</v>
      </c>
      <c r="C510" s="6" t="s">
        <v>520</v>
      </c>
      <c r="D510" s="6" t="s">
        <v>521</v>
      </c>
      <c r="E510" s="6" t="s">
        <v>522</v>
      </c>
      <c r="F510" s="6" t="s">
        <v>523</v>
      </c>
      <c r="G510" s="6" t="s">
        <v>2514</v>
      </c>
      <c r="H510" s="6" t="s">
        <v>2515</v>
      </c>
      <c r="I510" s="6" t="s">
        <v>2516</v>
      </c>
      <c r="J510" s="6" t="s">
        <v>1016</v>
      </c>
      <c r="K510" s="6" t="s">
        <v>444</v>
      </c>
      <c r="L510" s="6" t="s">
        <v>367</v>
      </c>
    </row>
    <row r="511" spans="1:12">
      <c r="A511" s="6">
        <v>510</v>
      </c>
      <c r="B511" s="6" t="s">
        <v>76</v>
      </c>
      <c r="C511" s="6" t="s">
        <v>520</v>
      </c>
      <c r="D511" s="6" t="s">
        <v>521</v>
      </c>
      <c r="E511" s="6" t="s">
        <v>522</v>
      </c>
      <c r="F511" s="6" t="s">
        <v>523</v>
      </c>
      <c r="G511" s="6" t="s">
        <v>1969</v>
      </c>
      <c r="H511" s="6" t="s">
        <v>1970</v>
      </c>
      <c r="I511" s="6" t="s">
        <v>1971</v>
      </c>
      <c r="J511" s="6" t="s">
        <v>476</v>
      </c>
      <c r="K511" s="6" t="s">
        <v>444</v>
      </c>
      <c r="L511" s="6" t="s">
        <v>367</v>
      </c>
    </row>
    <row r="512" spans="1:12">
      <c r="A512" s="6">
        <v>511</v>
      </c>
      <c r="B512" s="6" t="s">
        <v>76</v>
      </c>
      <c r="C512" s="6" t="s">
        <v>520</v>
      </c>
      <c r="D512" s="6" t="s">
        <v>521</v>
      </c>
      <c r="E512" s="6" t="s">
        <v>522</v>
      </c>
      <c r="F512" s="6" t="s">
        <v>523</v>
      </c>
      <c r="G512" s="6" t="s">
        <v>2517</v>
      </c>
      <c r="H512" s="6" t="s">
        <v>2518</v>
      </c>
      <c r="I512" s="6" t="s">
        <v>2519</v>
      </c>
      <c r="J512" s="6" t="s">
        <v>1016</v>
      </c>
      <c r="K512" s="6" t="s">
        <v>444</v>
      </c>
      <c r="L512" s="6" t="s">
        <v>367</v>
      </c>
    </row>
    <row r="513" spans="1:12">
      <c r="A513" s="6">
        <v>512</v>
      </c>
      <c r="B513" s="6" t="s">
        <v>76</v>
      </c>
      <c r="C513" s="6" t="s">
        <v>520</v>
      </c>
      <c r="D513" s="6" t="s">
        <v>521</v>
      </c>
      <c r="E513" s="6" t="s">
        <v>522</v>
      </c>
      <c r="F513" s="6" t="s">
        <v>523</v>
      </c>
      <c r="G513" s="6" t="s">
        <v>1188</v>
      </c>
      <c r="H513" s="6" t="s">
        <v>1189</v>
      </c>
      <c r="I513" s="6" t="s">
        <v>1190</v>
      </c>
      <c r="J513" s="6" t="s">
        <v>1016</v>
      </c>
      <c r="K513" s="6" t="s">
        <v>444</v>
      </c>
      <c r="L513" s="6" t="s">
        <v>367</v>
      </c>
    </row>
    <row r="514" spans="1:12">
      <c r="A514" s="6">
        <v>513</v>
      </c>
      <c r="B514" s="6" t="s">
        <v>76</v>
      </c>
      <c r="C514" s="6" t="s">
        <v>520</v>
      </c>
      <c r="D514" s="6" t="s">
        <v>521</v>
      </c>
      <c r="E514" s="6" t="s">
        <v>522</v>
      </c>
      <c r="F514" s="6" t="s">
        <v>523</v>
      </c>
      <c r="G514" s="6" t="s">
        <v>1209</v>
      </c>
      <c r="H514" s="6" t="s">
        <v>1210</v>
      </c>
      <c r="I514" s="6" t="s">
        <v>1211</v>
      </c>
      <c r="J514" s="6" t="s">
        <v>1016</v>
      </c>
      <c r="K514" s="6" t="s">
        <v>444</v>
      </c>
      <c r="L514" s="6" t="s">
        <v>367</v>
      </c>
    </row>
    <row r="515" spans="1:12">
      <c r="A515" s="6">
        <v>514</v>
      </c>
      <c r="B515" s="6" t="s">
        <v>76</v>
      </c>
      <c r="C515" s="6" t="s">
        <v>520</v>
      </c>
      <c r="D515" s="6" t="s">
        <v>521</v>
      </c>
      <c r="E515" s="6" t="s">
        <v>522</v>
      </c>
      <c r="F515" s="6" t="s">
        <v>523</v>
      </c>
      <c r="G515" s="6" t="s">
        <v>2520</v>
      </c>
      <c r="H515" s="6" t="s">
        <v>2521</v>
      </c>
      <c r="I515" s="6" t="s">
        <v>2522</v>
      </c>
      <c r="J515" s="6" t="s">
        <v>1016</v>
      </c>
      <c r="K515" s="6" t="s">
        <v>444</v>
      </c>
      <c r="L515" s="6" t="s">
        <v>367</v>
      </c>
    </row>
    <row r="516" spans="1:12">
      <c r="A516" s="6">
        <v>515</v>
      </c>
      <c r="B516" s="6" t="s">
        <v>76</v>
      </c>
      <c r="C516" s="6" t="s">
        <v>520</v>
      </c>
      <c r="D516" s="6" t="s">
        <v>521</v>
      </c>
      <c r="E516" s="6" t="s">
        <v>522</v>
      </c>
      <c r="F516" s="6" t="s">
        <v>523</v>
      </c>
      <c r="G516" s="6" t="s">
        <v>2523</v>
      </c>
      <c r="H516" s="6" t="s">
        <v>2521</v>
      </c>
      <c r="I516" s="6" t="s">
        <v>2522</v>
      </c>
      <c r="J516" s="6" t="s">
        <v>1016</v>
      </c>
      <c r="K516" s="6" t="s">
        <v>444</v>
      </c>
      <c r="L516" s="6" t="s">
        <v>367</v>
      </c>
    </row>
    <row r="517" spans="1:12">
      <c r="A517" s="6">
        <v>516</v>
      </c>
      <c r="B517" s="6" t="s">
        <v>76</v>
      </c>
      <c r="C517" s="6" t="s">
        <v>520</v>
      </c>
      <c r="D517" s="6" t="s">
        <v>521</v>
      </c>
      <c r="E517" s="6" t="s">
        <v>522</v>
      </c>
      <c r="F517" s="6" t="s">
        <v>523</v>
      </c>
      <c r="G517" s="6" t="s">
        <v>2524</v>
      </c>
      <c r="H517" s="6" t="s">
        <v>2525</v>
      </c>
      <c r="I517" s="6" t="s">
        <v>2526</v>
      </c>
      <c r="J517" s="6" t="s">
        <v>1016</v>
      </c>
      <c r="K517" s="6" t="s">
        <v>444</v>
      </c>
      <c r="L517" s="6" t="s">
        <v>367</v>
      </c>
    </row>
    <row r="518" spans="1:12">
      <c r="A518" s="6">
        <v>517</v>
      </c>
      <c r="B518" s="6" t="s">
        <v>76</v>
      </c>
      <c r="C518" s="6" t="s">
        <v>520</v>
      </c>
      <c r="D518" s="6" t="s">
        <v>521</v>
      </c>
      <c r="E518" s="6" t="s">
        <v>522</v>
      </c>
      <c r="F518" s="6" t="s">
        <v>523</v>
      </c>
      <c r="G518" s="6" t="s">
        <v>2527</v>
      </c>
      <c r="H518" s="6" t="s">
        <v>2528</v>
      </c>
      <c r="I518" s="6" t="s">
        <v>2529</v>
      </c>
      <c r="J518" s="6" t="s">
        <v>1016</v>
      </c>
      <c r="K518" s="6" t="s">
        <v>444</v>
      </c>
      <c r="L518" s="6" t="s">
        <v>367</v>
      </c>
    </row>
    <row r="519" spans="1:12">
      <c r="A519" s="6">
        <v>518</v>
      </c>
      <c r="B519" s="6" t="s">
        <v>76</v>
      </c>
      <c r="C519" s="6" t="s">
        <v>520</v>
      </c>
      <c r="D519" s="6" t="s">
        <v>521</v>
      </c>
      <c r="E519" s="6" t="s">
        <v>522</v>
      </c>
      <c r="F519" s="6" t="s">
        <v>523</v>
      </c>
      <c r="G519" s="6" t="s">
        <v>2530</v>
      </c>
      <c r="H519" s="6" t="s">
        <v>2531</v>
      </c>
      <c r="I519" s="6" t="s">
        <v>2532</v>
      </c>
      <c r="J519" s="6" t="s">
        <v>1016</v>
      </c>
      <c r="K519" s="6" t="s">
        <v>444</v>
      </c>
      <c r="L519" s="6" t="s">
        <v>367</v>
      </c>
    </row>
    <row r="520" spans="1:12">
      <c r="A520" s="6">
        <v>519</v>
      </c>
      <c r="B520" s="6" t="s">
        <v>76</v>
      </c>
      <c r="C520" s="6" t="s">
        <v>520</v>
      </c>
      <c r="D520" s="6" t="s">
        <v>521</v>
      </c>
      <c r="E520" s="6" t="s">
        <v>522</v>
      </c>
      <c r="F520" s="6" t="s">
        <v>523</v>
      </c>
      <c r="G520" s="6" t="s">
        <v>2533</v>
      </c>
      <c r="H520" s="6" t="s">
        <v>2534</v>
      </c>
      <c r="I520" s="6" t="s">
        <v>2535</v>
      </c>
      <c r="J520" s="6" t="s">
        <v>1016</v>
      </c>
      <c r="K520" s="6" t="s">
        <v>444</v>
      </c>
      <c r="L520" s="6" t="s">
        <v>367</v>
      </c>
    </row>
    <row r="521" spans="1:12">
      <c r="A521" s="6">
        <v>520</v>
      </c>
      <c r="B521" s="6" t="s">
        <v>76</v>
      </c>
      <c r="C521" s="6" t="s">
        <v>520</v>
      </c>
      <c r="D521" s="6" t="s">
        <v>521</v>
      </c>
      <c r="E521" s="6" t="s">
        <v>522</v>
      </c>
      <c r="F521" s="6" t="s">
        <v>523</v>
      </c>
      <c r="G521" s="6" t="s">
        <v>2536</v>
      </c>
      <c r="H521" s="6" t="s">
        <v>2537</v>
      </c>
      <c r="I521" s="6" t="s">
        <v>2538</v>
      </c>
      <c r="J521" s="6" t="s">
        <v>476</v>
      </c>
      <c r="K521" s="6" t="s">
        <v>444</v>
      </c>
      <c r="L521" s="6" t="s">
        <v>367</v>
      </c>
    </row>
    <row r="522" spans="1:12">
      <c r="A522" s="6">
        <v>521</v>
      </c>
      <c r="B522" s="6" t="s">
        <v>76</v>
      </c>
      <c r="C522" s="6" t="s">
        <v>520</v>
      </c>
      <c r="D522" s="6" t="s">
        <v>521</v>
      </c>
      <c r="E522" s="6" t="s">
        <v>522</v>
      </c>
      <c r="F522" s="6" t="s">
        <v>523</v>
      </c>
      <c r="G522" s="6" t="s">
        <v>2093</v>
      </c>
      <c r="H522" s="6" t="s">
        <v>2094</v>
      </c>
      <c r="I522" s="6" t="s">
        <v>2095</v>
      </c>
      <c r="J522" s="6" t="s">
        <v>1016</v>
      </c>
      <c r="K522" s="6" t="s">
        <v>444</v>
      </c>
      <c r="L522" s="6" t="s">
        <v>367</v>
      </c>
    </row>
    <row r="523" spans="1:12">
      <c r="A523" s="6">
        <v>522</v>
      </c>
      <c r="B523" s="6" t="s">
        <v>76</v>
      </c>
      <c r="C523" s="6" t="s">
        <v>520</v>
      </c>
      <c r="D523" s="6" t="s">
        <v>521</v>
      </c>
      <c r="E523" s="6" t="s">
        <v>522</v>
      </c>
      <c r="F523" s="6" t="s">
        <v>523</v>
      </c>
      <c r="G523" s="6" t="s">
        <v>3095</v>
      </c>
      <c r="H523" s="6" t="s">
        <v>3096</v>
      </c>
      <c r="I523" s="6" t="s">
        <v>3097</v>
      </c>
      <c r="J523" s="6" t="s">
        <v>1016</v>
      </c>
      <c r="K523" s="6" t="s">
        <v>444</v>
      </c>
      <c r="L523" s="6" t="s">
        <v>367</v>
      </c>
    </row>
    <row r="524" spans="1:12">
      <c r="A524" s="6">
        <v>523</v>
      </c>
      <c r="B524" s="6" t="s">
        <v>76</v>
      </c>
      <c r="C524" s="6" t="s">
        <v>520</v>
      </c>
      <c r="D524" s="6" t="s">
        <v>521</v>
      </c>
      <c r="E524" s="6" t="s">
        <v>522</v>
      </c>
      <c r="F524" s="6" t="s">
        <v>523</v>
      </c>
      <c r="G524" s="6" t="s">
        <v>2944</v>
      </c>
      <c r="H524" s="6" t="s">
        <v>2945</v>
      </c>
      <c r="I524" s="6" t="s">
        <v>2946</v>
      </c>
      <c r="J524" s="6" t="s">
        <v>476</v>
      </c>
      <c r="K524" s="6" t="s">
        <v>444</v>
      </c>
      <c r="L524" s="6" t="s">
        <v>367</v>
      </c>
    </row>
    <row r="525" spans="1:12">
      <c r="A525" s="6">
        <v>524</v>
      </c>
      <c r="B525" s="6" t="s">
        <v>76</v>
      </c>
      <c r="C525" s="6" t="s">
        <v>520</v>
      </c>
      <c r="D525" s="6" t="s">
        <v>521</v>
      </c>
      <c r="E525" s="6" t="s">
        <v>522</v>
      </c>
      <c r="F525" s="6" t="s">
        <v>523</v>
      </c>
      <c r="G525" s="6" t="s">
        <v>1913</v>
      </c>
      <c r="H525" s="6" t="s">
        <v>1914</v>
      </c>
      <c r="I525" s="6" t="s">
        <v>1915</v>
      </c>
      <c r="J525" s="6" t="s">
        <v>1016</v>
      </c>
      <c r="K525" s="6" t="s">
        <v>444</v>
      </c>
      <c r="L525" s="6" t="s">
        <v>367</v>
      </c>
    </row>
    <row r="526" spans="1:12">
      <c r="A526" s="6">
        <v>525</v>
      </c>
      <c r="B526" s="6" t="s">
        <v>76</v>
      </c>
      <c r="C526" s="6" t="s">
        <v>520</v>
      </c>
      <c r="D526" s="6" t="s">
        <v>521</v>
      </c>
      <c r="E526" s="6" t="s">
        <v>522</v>
      </c>
      <c r="F526" s="6" t="s">
        <v>523</v>
      </c>
      <c r="G526" s="6" t="s">
        <v>1468</v>
      </c>
      <c r="H526" s="6" t="s">
        <v>1469</v>
      </c>
      <c r="I526" s="6" t="s">
        <v>479</v>
      </c>
      <c r="J526" s="6" t="s">
        <v>1470</v>
      </c>
      <c r="K526" s="6" t="s">
        <v>444</v>
      </c>
      <c r="L526" s="6" t="s">
        <v>367</v>
      </c>
    </row>
    <row r="527" spans="1:12">
      <c r="A527" s="6">
        <v>526</v>
      </c>
      <c r="B527" s="6" t="s">
        <v>76</v>
      </c>
      <c r="C527" s="6" t="s">
        <v>520</v>
      </c>
      <c r="D527" s="6" t="s">
        <v>521</v>
      </c>
      <c r="E527" s="6" t="s">
        <v>522</v>
      </c>
      <c r="F527" s="6" t="s">
        <v>523</v>
      </c>
      <c r="G527" s="6" t="s">
        <v>2539</v>
      </c>
      <c r="H527" s="6" t="s">
        <v>2540</v>
      </c>
      <c r="I527" s="6" t="s">
        <v>2541</v>
      </c>
      <c r="J527" s="6" t="s">
        <v>1016</v>
      </c>
      <c r="K527" s="6" t="s">
        <v>444</v>
      </c>
      <c r="L527" s="6" t="s">
        <v>367</v>
      </c>
    </row>
    <row r="528" spans="1:12">
      <c r="A528" s="6">
        <v>527</v>
      </c>
      <c r="B528" s="6" t="s">
        <v>76</v>
      </c>
      <c r="C528" s="6" t="s">
        <v>520</v>
      </c>
      <c r="D528" s="6" t="s">
        <v>521</v>
      </c>
      <c r="E528" s="6" t="s">
        <v>522</v>
      </c>
      <c r="F528" s="6" t="s">
        <v>523</v>
      </c>
      <c r="G528" s="6" t="s">
        <v>2542</v>
      </c>
      <c r="H528" s="6" t="s">
        <v>2543</v>
      </c>
      <c r="I528" s="6" t="s">
        <v>2544</v>
      </c>
      <c r="J528" s="6" t="s">
        <v>2333</v>
      </c>
      <c r="K528" s="6" t="s">
        <v>444</v>
      </c>
      <c r="L528" s="6" t="s">
        <v>367</v>
      </c>
    </row>
    <row r="529" spans="1:12">
      <c r="A529" s="6">
        <v>528</v>
      </c>
      <c r="B529" s="6" t="s">
        <v>76</v>
      </c>
      <c r="C529" s="6" t="s">
        <v>520</v>
      </c>
      <c r="D529" s="6" t="s">
        <v>521</v>
      </c>
      <c r="E529" s="6" t="s">
        <v>1011</v>
      </c>
      <c r="F529" s="6" t="s">
        <v>1967</v>
      </c>
      <c r="G529" s="6" t="s">
        <v>2545</v>
      </c>
      <c r="H529" s="6" t="s">
        <v>2546</v>
      </c>
      <c r="I529" s="6" t="s">
        <v>2547</v>
      </c>
      <c r="J529" s="6" t="s">
        <v>1016</v>
      </c>
      <c r="K529" s="6" t="s">
        <v>444</v>
      </c>
      <c r="L529" s="6" t="s">
        <v>367</v>
      </c>
    </row>
    <row r="530" spans="1:12">
      <c r="A530" s="6">
        <v>529</v>
      </c>
      <c r="B530" s="6" t="s">
        <v>76</v>
      </c>
      <c r="C530" s="6" t="s">
        <v>520</v>
      </c>
      <c r="D530" s="6" t="s">
        <v>521</v>
      </c>
      <c r="E530" s="6" t="s">
        <v>1011</v>
      </c>
      <c r="F530" s="6" t="s">
        <v>1967</v>
      </c>
      <c r="G530" s="6" t="s">
        <v>1898</v>
      </c>
      <c r="H530" s="6" t="s">
        <v>1899</v>
      </c>
      <c r="I530" s="6" t="s">
        <v>1900</v>
      </c>
      <c r="J530" s="6" t="s">
        <v>1016</v>
      </c>
      <c r="K530" s="6" t="s">
        <v>444</v>
      </c>
      <c r="L530" s="6" t="s">
        <v>367</v>
      </c>
    </row>
    <row r="531" spans="1:12">
      <c r="A531" s="6">
        <v>530</v>
      </c>
      <c r="B531" s="6" t="s">
        <v>76</v>
      </c>
      <c r="C531" s="6" t="s">
        <v>520</v>
      </c>
      <c r="D531" s="6" t="s">
        <v>521</v>
      </c>
      <c r="E531" s="6" t="s">
        <v>1011</v>
      </c>
      <c r="F531" s="6" t="s">
        <v>1967</v>
      </c>
      <c r="G531" s="6" t="s">
        <v>1013</v>
      </c>
      <c r="H531" s="6" t="s">
        <v>1014</v>
      </c>
      <c r="I531" s="6" t="s">
        <v>1015</v>
      </c>
      <c r="J531" s="6" t="s">
        <v>1016</v>
      </c>
      <c r="K531" s="6" t="s">
        <v>444</v>
      </c>
      <c r="L531" s="6" t="s">
        <v>367</v>
      </c>
    </row>
    <row r="532" spans="1:12">
      <c r="A532" s="6">
        <v>531</v>
      </c>
      <c r="B532" s="6" t="s">
        <v>76</v>
      </c>
      <c r="C532" s="6" t="s">
        <v>520</v>
      </c>
      <c r="D532" s="6" t="s">
        <v>521</v>
      </c>
      <c r="E532" s="6" t="s">
        <v>1011</v>
      </c>
      <c r="F532" s="6" t="s">
        <v>1967</v>
      </c>
      <c r="G532" s="6" t="s">
        <v>2548</v>
      </c>
      <c r="H532" s="6" t="s">
        <v>2549</v>
      </c>
      <c r="I532" s="6" t="s">
        <v>2550</v>
      </c>
      <c r="J532" s="6" t="s">
        <v>1016</v>
      </c>
      <c r="K532" s="6" t="s">
        <v>444</v>
      </c>
      <c r="L532" s="6" t="s">
        <v>367</v>
      </c>
    </row>
    <row r="533" spans="1:12">
      <c r="A533" s="6">
        <v>532</v>
      </c>
      <c r="B533" s="6" t="s">
        <v>76</v>
      </c>
      <c r="C533" s="6" t="s">
        <v>520</v>
      </c>
      <c r="D533" s="6" t="s">
        <v>521</v>
      </c>
      <c r="E533" s="6" t="s">
        <v>1011</v>
      </c>
      <c r="F533" s="6" t="s">
        <v>1967</v>
      </c>
      <c r="G533" s="6" t="s">
        <v>2551</v>
      </c>
      <c r="H533" s="6" t="s">
        <v>2552</v>
      </c>
      <c r="I533" s="6" t="s">
        <v>2553</v>
      </c>
      <c r="J533" s="6" t="s">
        <v>1016</v>
      </c>
      <c r="K533" s="6" t="s">
        <v>444</v>
      </c>
      <c r="L533" s="6" t="s">
        <v>367</v>
      </c>
    </row>
    <row r="534" spans="1:12">
      <c r="A534" s="6">
        <v>533</v>
      </c>
      <c r="B534" s="6" t="s">
        <v>76</v>
      </c>
      <c r="C534" s="6" t="s">
        <v>520</v>
      </c>
      <c r="D534" s="6" t="s">
        <v>521</v>
      </c>
      <c r="E534" s="6" t="s">
        <v>1011</v>
      </c>
      <c r="F534" s="6" t="s">
        <v>1967</v>
      </c>
      <c r="G534" s="6" t="s">
        <v>3001</v>
      </c>
      <c r="H534" s="6" t="s">
        <v>3002</v>
      </c>
      <c r="I534" s="6" t="s">
        <v>3003</v>
      </c>
      <c r="J534" s="6" t="s">
        <v>1016</v>
      </c>
      <c r="K534" s="6" t="s">
        <v>444</v>
      </c>
      <c r="L534" s="6" t="s">
        <v>367</v>
      </c>
    </row>
    <row r="535" spans="1:12">
      <c r="A535" s="6">
        <v>534</v>
      </c>
      <c r="B535" s="6" t="s">
        <v>76</v>
      </c>
      <c r="C535" s="6" t="s">
        <v>520</v>
      </c>
      <c r="D535" s="6" t="s">
        <v>521</v>
      </c>
      <c r="E535" s="6" t="s">
        <v>1011</v>
      </c>
      <c r="F535" s="6" t="s">
        <v>1967</v>
      </c>
      <c r="G535" s="6" t="s">
        <v>3098</v>
      </c>
      <c r="H535" s="6" t="s">
        <v>3099</v>
      </c>
      <c r="I535" s="6" t="s">
        <v>3100</v>
      </c>
      <c r="J535" s="6" t="s">
        <v>1016</v>
      </c>
      <c r="K535" s="6" t="s">
        <v>444</v>
      </c>
      <c r="L535" s="6" t="s">
        <v>367</v>
      </c>
    </row>
    <row r="536" spans="1:12">
      <c r="A536" s="6">
        <v>535</v>
      </c>
      <c r="B536" s="6" t="s">
        <v>76</v>
      </c>
      <c r="C536" s="6" t="s">
        <v>520</v>
      </c>
      <c r="D536" s="6" t="s">
        <v>521</v>
      </c>
      <c r="E536" s="6" t="s">
        <v>1011</v>
      </c>
      <c r="F536" s="6" t="s">
        <v>1967</v>
      </c>
      <c r="G536" s="6" t="s">
        <v>3004</v>
      </c>
      <c r="H536" s="6" t="s">
        <v>3005</v>
      </c>
      <c r="I536" s="6" t="s">
        <v>2541</v>
      </c>
      <c r="J536" s="6" t="s">
        <v>1016</v>
      </c>
      <c r="K536" s="6" t="s">
        <v>444</v>
      </c>
      <c r="L536" s="6" t="s">
        <v>367</v>
      </c>
    </row>
    <row r="537" spans="1:12">
      <c r="A537" s="6">
        <v>536</v>
      </c>
      <c r="B537" s="6" t="s">
        <v>76</v>
      </c>
      <c r="C537" s="6" t="s">
        <v>869</v>
      </c>
      <c r="D537" s="6" t="s">
        <v>870</v>
      </c>
      <c r="E537" s="6" t="s">
        <v>1665</v>
      </c>
      <c r="F537" s="6" t="s">
        <v>1666</v>
      </c>
      <c r="G537" s="6" t="s">
        <v>1029</v>
      </c>
      <c r="H537" s="6" t="s">
        <v>1030</v>
      </c>
      <c r="I537" s="6" t="s">
        <v>1031</v>
      </c>
      <c r="J537" s="6" t="s">
        <v>876</v>
      </c>
      <c r="K537" s="6" t="s">
        <v>444</v>
      </c>
      <c r="L537" s="6" t="s">
        <v>367</v>
      </c>
    </row>
    <row r="538" spans="1:12">
      <c r="A538" s="6">
        <v>537</v>
      </c>
      <c r="B538" s="6" t="s">
        <v>76</v>
      </c>
      <c r="C538" s="6" t="s">
        <v>869</v>
      </c>
      <c r="D538" s="6" t="s">
        <v>870</v>
      </c>
      <c r="E538" s="6" t="s">
        <v>1665</v>
      </c>
      <c r="F538" s="6" t="s">
        <v>1666</v>
      </c>
      <c r="G538" s="6" t="s">
        <v>2182</v>
      </c>
      <c r="H538" s="6" t="s">
        <v>2183</v>
      </c>
      <c r="I538" s="6" t="s">
        <v>2184</v>
      </c>
      <c r="J538" s="6" t="s">
        <v>603</v>
      </c>
      <c r="K538" s="6" t="s">
        <v>444</v>
      </c>
      <c r="L538" s="6" t="s">
        <v>367</v>
      </c>
    </row>
    <row r="539" spans="1:12">
      <c r="A539" s="6">
        <v>538</v>
      </c>
      <c r="B539" s="6" t="s">
        <v>76</v>
      </c>
      <c r="C539" s="6" t="s">
        <v>869</v>
      </c>
      <c r="D539" s="6" t="s">
        <v>870</v>
      </c>
      <c r="E539" s="6" t="s">
        <v>871</v>
      </c>
      <c r="F539" s="6" t="s">
        <v>872</v>
      </c>
      <c r="G539" s="6" t="s">
        <v>2554</v>
      </c>
      <c r="H539" s="6" t="s">
        <v>2555</v>
      </c>
      <c r="I539" s="6" t="s">
        <v>2556</v>
      </c>
      <c r="J539" s="6" t="s">
        <v>2557</v>
      </c>
      <c r="K539" s="6" t="s">
        <v>444</v>
      </c>
      <c r="L539" s="6" t="s">
        <v>367</v>
      </c>
    </row>
    <row r="540" spans="1:12">
      <c r="A540" s="6">
        <v>539</v>
      </c>
      <c r="B540" s="6" t="s">
        <v>76</v>
      </c>
      <c r="C540" s="6" t="s">
        <v>869</v>
      </c>
      <c r="D540" s="6" t="s">
        <v>870</v>
      </c>
      <c r="E540" s="6" t="s">
        <v>871</v>
      </c>
      <c r="F540" s="6" t="s">
        <v>872</v>
      </c>
      <c r="G540" s="6" t="s">
        <v>873</v>
      </c>
      <c r="H540" s="6" t="s">
        <v>874</v>
      </c>
      <c r="I540" s="6" t="s">
        <v>875</v>
      </c>
      <c r="J540" s="6" t="s">
        <v>876</v>
      </c>
      <c r="K540" s="6" t="s">
        <v>444</v>
      </c>
      <c r="L540" s="6" t="s">
        <v>367</v>
      </c>
    </row>
    <row r="541" spans="1:12">
      <c r="A541" s="6">
        <v>540</v>
      </c>
      <c r="B541" s="6" t="s">
        <v>76</v>
      </c>
      <c r="C541" s="6" t="s">
        <v>869</v>
      </c>
      <c r="D541" s="6" t="s">
        <v>870</v>
      </c>
      <c r="E541" s="6" t="s">
        <v>871</v>
      </c>
      <c r="F541" s="6" t="s">
        <v>872</v>
      </c>
      <c r="G541" s="6" t="s">
        <v>2558</v>
      </c>
      <c r="H541" s="6" t="s">
        <v>2559</v>
      </c>
      <c r="I541" s="6" t="s">
        <v>2560</v>
      </c>
      <c r="J541" s="6" t="s">
        <v>876</v>
      </c>
      <c r="K541" s="6" t="s">
        <v>444</v>
      </c>
      <c r="L541" s="6" t="s">
        <v>367</v>
      </c>
    </row>
    <row r="542" spans="1:12">
      <c r="A542" s="6">
        <v>541</v>
      </c>
      <c r="B542" s="6" t="s">
        <v>76</v>
      </c>
      <c r="C542" s="6" t="s">
        <v>869</v>
      </c>
      <c r="D542" s="6" t="s">
        <v>870</v>
      </c>
      <c r="E542" s="6" t="s">
        <v>871</v>
      </c>
      <c r="F542" s="6" t="s">
        <v>872</v>
      </c>
      <c r="G542" s="6" t="s">
        <v>1097</v>
      </c>
      <c r="H542" s="6" t="s">
        <v>1098</v>
      </c>
      <c r="I542" s="6" t="s">
        <v>1099</v>
      </c>
      <c r="J542" s="6" t="s">
        <v>876</v>
      </c>
      <c r="K542" s="6" t="s">
        <v>444</v>
      </c>
      <c r="L542" s="6" t="s">
        <v>367</v>
      </c>
    </row>
    <row r="543" spans="1:12">
      <c r="A543" s="6">
        <v>542</v>
      </c>
      <c r="B543" s="6" t="s">
        <v>76</v>
      </c>
      <c r="C543" s="6" t="s">
        <v>869</v>
      </c>
      <c r="D543" s="6" t="s">
        <v>870</v>
      </c>
      <c r="E543" s="6" t="s">
        <v>871</v>
      </c>
      <c r="F543" s="6" t="s">
        <v>872</v>
      </c>
      <c r="G543" s="6" t="s">
        <v>1305</v>
      </c>
      <c r="H543" s="6" t="s">
        <v>1306</v>
      </c>
      <c r="I543" s="6" t="s">
        <v>1307</v>
      </c>
      <c r="J543" s="6" t="s">
        <v>876</v>
      </c>
      <c r="K543" s="6" t="s">
        <v>444</v>
      </c>
      <c r="L543" s="6" t="s">
        <v>367</v>
      </c>
    </row>
    <row r="544" spans="1:12">
      <c r="A544" s="6">
        <v>543</v>
      </c>
      <c r="B544" s="6" t="s">
        <v>76</v>
      </c>
      <c r="C544" s="6" t="s">
        <v>869</v>
      </c>
      <c r="D544" s="6" t="s">
        <v>870</v>
      </c>
      <c r="E544" s="6" t="s">
        <v>871</v>
      </c>
      <c r="F544" s="6" t="s">
        <v>872</v>
      </c>
      <c r="G544" s="6" t="s">
        <v>1442</v>
      </c>
      <c r="H544" s="6" t="s">
        <v>1443</v>
      </c>
      <c r="I544" s="6" t="s">
        <v>1444</v>
      </c>
      <c r="J544" s="6" t="s">
        <v>937</v>
      </c>
      <c r="K544" s="6" t="s">
        <v>444</v>
      </c>
      <c r="L544" s="6" t="s">
        <v>367</v>
      </c>
    </row>
    <row r="545" spans="1:12">
      <c r="A545" s="6">
        <v>544</v>
      </c>
      <c r="B545" s="6" t="s">
        <v>76</v>
      </c>
      <c r="C545" s="6" t="s">
        <v>869</v>
      </c>
      <c r="D545" s="6" t="s">
        <v>870</v>
      </c>
      <c r="E545" s="6" t="s">
        <v>1027</v>
      </c>
      <c r="F545" s="6" t="s">
        <v>1028</v>
      </c>
      <c r="G545" s="6" t="s">
        <v>2561</v>
      </c>
      <c r="H545" s="6" t="s">
        <v>1030</v>
      </c>
      <c r="I545" s="6" t="s">
        <v>2562</v>
      </c>
      <c r="J545" s="6" t="s">
        <v>876</v>
      </c>
      <c r="K545" s="6" t="s">
        <v>444</v>
      </c>
      <c r="L545" s="6" t="s">
        <v>367</v>
      </c>
    </row>
    <row r="546" spans="1:12">
      <c r="A546" s="6">
        <v>545</v>
      </c>
      <c r="B546" s="6" t="s">
        <v>76</v>
      </c>
      <c r="C546" s="6" t="s">
        <v>869</v>
      </c>
      <c r="D546" s="6" t="s">
        <v>870</v>
      </c>
      <c r="E546" s="6" t="s">
        <v>1027</v>
      </c>
      <c r="F546" s="6" t="s">
        <v>1028</v>
      </c>
      <c r="G546" s="6" t="s">
        <v>1029</v>
      </c>
      <c r="H546" s="6" t="s">
        <v>1030</v>
      </c>
      <c r="I546" s="6" t="s">
        <v>1031</v>
      </c>
      <c r="J546" s="6" t="s">
        <v>876</v>
      </c>
      <c r="K546" s="6" t="s">
        <v>444</v>
      </c>
      <c r="L546" s="6" t="s">
        <v>367</v>
      </c>
    </row>
    <row r="547" spans="1:12">
      <c r="A547" s="6">
        <v>546</v>
      </c>
      <c r="B547" s="6" t="s">
        <v>76</v>
      </c>
      <c r="C547" s="6" t="s">
        <v>869</v>
      </c>
      <c r="D547" s="6" t="s">
        <v>870</v>
      </c>
      <c r="E547" s="6" t="s">
        <v>1027</v>
      </c>
      <c r="F547" s="6" t="s">
        <v>1028</v>
      </c>
      <c r="G547" s="6" t="s">
        <v>2182</v>
      </c>
      <c r="H547" s="6" t="s">
        <v>2183</v>
      </c>
      <c r="I547" s="6" t="s">
        <v>2184</v>
      </c>
      <c r="J547" s="6" t="s">
        <v>603</v>
      </c>
      <c r="K547" s="6" t="s">
        <v>444</v>
      </c>
      <c r="L547" s="6" t="s">
        <v>367</v>
      </c>
    </row>
    <row r="548" spans="1:12">
      <c r="A548" s="6">
        <v>547</v>
      </c>
      <c r="B548" s="6" t="s">
        <v>76</v>
      </c>
      <c r="C548" s="6" t="s">
        <v>869</v>
      </c>
      <c r="D548" s="6" t="s">
        <v>870</v>
      </c>
      <c r="E548" s="6" t="s">
        <v>1671</v>
      </c>
      <c r="F548" s="6" t="s">
        <v>1672</v>
      </c>
      <c r="G548" s="6" t="s">
        <v>2558</v>
      </c>
      <c r="H548" s="6" t="s">
        <v>2559</v>
      </c>
      <c r="I548" s="6" t="s">
        <v>2560</v>
      </c>
      <c r="J548" s="6" t="s">
        <v>876</v>
      </c>
      <c r="K548" s="6" t="s">
        <v>444</v>
      </c>
      <c r="L548" s="6" t="s">
        <v>367</v>
      </c>
    </row>
    <row r="549" spans="1:12">
      <c r="A549" s="6">
        <v>548</v>
      </c>
      <c r="B549" s="6" t="s">
        <v>76</v>
      </c>
      <c r="C549" s="6" t="s">
        <v>746</v>
      </c>
      <c r="D549" s="6" t="s">
        <v>747</v>
      </c>
      <c r="E549" s="6" t="s">
        <v>988</v>
      </c>
      <c r="F549" s="6" t="s">
        <v>989</v>
      </c>
      <c r="G549" s="6" t="s">
        <v>750</v>
      </c>
      <c r="H549" s="6" t="s">
        <v>751</v>
      </c>
      <c r="I549" s="6" t="s">
        <v>752</v>
      </c>
      <c r="J549" s="6" t="s">
        <v>753</v>
      </c>
      <c r="K549" s="6" t="s">
        <v>444</v>
      </c>
      <c r="L549" s="6" t="s">
        <v>367</v>
      </c>
    </row>
    <row r="550" spans="1:12">
      <c r="A550" s="6">
        <v>549</v>
      </c>
      <c r="B550" s="6" t="s">
        <v>76</v>
      </c>
      <c r="C550" s="6" t="s">
        <v>746</v>
      </c>
      <c r="D550" s="6" t="s">
        <v>747</v>
      </c>
      <c r="E550" s="6" t="s">
        <v>988</v>
      </c>
      <c r="F550" s="6" t="s">
        <v>989</v>
      </c>
      <c r="G550" s="6" t="s">
        <v>990</v>
      </c>
      <c r="H550" s="6" t="s">
        <v>991</v>
      </c>
      <c r="I550" s="6" t="s">
        <v>992</v>
      </c>
      <c r="J550" s="6" t="s">
        <v>753</v>
      </c>
      <c r="K550" s="6" t="s">
        <v>444</v>
      </c>
      <c r="L550" s="6" t="s">
        <v>367</v>
      </c>
    </row>
    <row r="551" spans="1:12">
      <c r="A551" s="6">
        <v>550</v>
      </c>
      <c r="B551" s="6" t="s">
        <v>76</v>
      </c>
      <c r="C551" s="6" t="s">
        <v>746</v>
      </c>
      <c r="D551" s="6" t="s">
        <v>747</v>
      </c>
      <c r="E551" s="6" t="s">
        <v>988</v>
      </c>
      <c r="F551" s="6" t="s">
        <v>989</v>
      </c>
      <c r="G551" s="6" t="s">
        <v>1048</v>
      </c>
      <c r="H551" s="6" t="s">
        <v>1049</v>
      </c>
      <c r="I551" s="6" t="s">
        <v>1050</v>
      </c>
      <c r="J551" s="6" t="s">
        <v>476</v>
      </c>
      <c r="K551" s="6" t="s">
        <v>444</v>
      </c>
      <c r="L551" s="6" t="s">
        <v>367</v>
      </c>
    </row>
    <row r="552" spans="1:12">
      <c r="A552" s="6">
        <v>551</v>
      </c>
      <c r="B552" s="6" t="s">
        <v>76</v>
      </c>
      <c r="C552" s="6" t="s">
        <v>746</v>
      </c>
      <c r="D552" s="6" t="s">
        <v>747</v>
      </c>
      <c r="E552" s="6" t="s">
        <v>988</v>
      </c>
      <c r="F552" s="6" t="s">
        <v>989</v>
      </c>
      <c r="G552" s="6" t="s">
        <v>1246</v>
      </c>
      <c r="H552" s="6" t="s">
        <v>1247</v>
      </c>
      <c r="I552" s="6" t="s">
        <v>1248</v>
      </c>
      <c r="J552" s="6" t="s">
        <v>753</v>
      </c>
      <c r="K552" s="6" t="s">
        <v>444</v>
      </c>
      <c r="L552" s="6" t="s">
        <v>367</v>
      </c>
    </row>
    <row r="553" spans="1:12">
      <c r="A553" s="6">
        <v>552</v>
      </c>
      <c r="B553" s="6" t="s">
        <v>76</v>
      </c>
      <c r="C553" s="6" t="s">
        <v>746</v>
      </c>
      <c r="D553" s="6" t="s">
        <v>747</v>
      </c>
      <c r="E553" s="6" t="s">
        <v>851</v>
      </c>
      <c r="F553" s="6" t="s">
        <v>1105</v>
      </c>
      <c r="G553" s="6" t="s">
        <v>750</v>
      </c>
      <c r="H553" s="6" t="s">
        <v>751</v>
      </c>
      <c r="I553" s="6" t="s">
        <v>752</v>
      </c>
      <c r="J553" s="6" t="s">
        <v>753</v>
      </c>
      <c r="K553" s="6" t="s">
        <v>444</v>
      </c>
      <c r="L553" s="6" t="s">
        <v>367</v>
      </c>
    </row>
    <row r="554" spans="1:12">
      <c r="A554" s="6">
        <v>553</v>
      </c>
      <c r="B554" s="6" t="s">
        <v>76</v>
      </c>
      <c r="C554" s="6" t="s">
        <v>746</v>
      </c>
      <c r="D554" s="6" t="s">
        <v>747</v>
      </c>
      <c r="E554" s="6" t="s">
        <v>851</v>
      </c>
      <c r="F554" s="6" t="s">
        <v>1105</v>
      </c>
      <c r="G554" s="6" t="s">
        <v>1106</v>
      </c>
      <c r="H554" s="6" t="s">
        <v>1107</v>
      </c>
      <c r="I554" s="6" t="s">
        <v>1108</v>
      </c>
      <c r="J554" s="6" t="s">
        <v>753</v>
      </c>
      <c r="K554" s="6" t="s">
        <v>444</v>
      </c>
      <c r="L554" s="6" t="s">
        <v>367</v>
      </c>
    </row>
    <row r="555" spans="1:12">
      <c r="A555" s="6">
        <v>554</v>
      </c>
      <c r="B555" s="6" t="s">
        <v>76</v>
      </c>
      <c r="C555" s="6" t="s">
        <v>746</v>
      </c>
      <c r="D555" s="6" t="s">
        <v>747</v>
      </c>
      <c r="E555" s="6" t="s">
        <v>1960</v>
      </c>
      <c r="F555" s="6" t="s">
        <v>749</v>
      </c>
      <c r="G555" s="6" t="s">
        <v>750</v>
      </c>
      <c r="H555" s="6" t="s">
        <v>751</v>
      </c>
      <c r="I555" s="6" t="s">
        <v>752</v>
      </c>
      <c r="J555" s="6" t="s">
        <v>753</v>
      </c>
      <c r="K555" s="6" t="s">
        <v>444</v>
      </c>
      <c r="L555" s="6" t="s">
        <v>367</v>
      </c>
    </row>
    <row r="556" spans="1:12">
      <c r="A556" s="6">
        <v>555</v>
      </c>
      <c r="B556" s="6" t="s">
        <v>76</v>
      </c>
      <c r="C556" s="6" t="s">
        <v>746</v>
      </c>
      <c r="D556" s="6" t="s">
        <v>747</v>
      </c>
      <c r="E556" s="6" t="s">
        <v>1960</v>
      </c>
      <c r="F556" s="6" t="s">
        <v>749</v>
      </c>
      <c r="G556" s="6" t="s">
        <v>1048</v>
      </c>
      <c r="H556" s="6" t="s">
        <v>1049</v>
      </c>
      <c r="I556" s="6" t="s">
        <v>1050</v>
      </c>
      <c r="J556" s="6" t="s">
        <v>476</v>
      </c>
      <c r="K556" s="6" t="s">
        <v>444</v>
      </c>
      <c r="L556" s="6" t="s">
        <v>367</v>
      </c>
    </row>
    <row r="557" spans="1:12">
      <c r="A557" s="6">
        <v>556</v>
      </c>
      <c r="B557" s="6" t="s">
        <v>76</v>
      </c>
      <c r="C557" s="6" t="s">
        <v>746</v>
      </c>
      <c r="D557" s="6" t="s">
        <v>747</v>
      </c>
      <c r="E557" s="6" t="s">
        <v>1960</v>
      </c>
      <c r="F557" s="6" t="s">
        <v>749</v>
      </c>
      <c r="G557" s="6" t="s">
        <v>1442</v>
      </c>
      <c r="H557" s="6" t="s">
        <v>1443</v>
      </c>
      <c r="I557" s="6" t="s">
        <v>1444</v>
      </c>
      <c r="J557" s="6" t="s">
        <v>937</v>
      </c>
      <c r="K557" s="6" t="s">
        <v>444</v>
      </c>
      <c r="L557" s="6" t="s">
        <v>367</v>
      </c>
    </row>
    <row r="558" spans="1:12">
      <c r="A558" s="6">
        <v>557</v>
      </c>
      <c r="B558" s="6" t="s">
        <v>76</v>
      </c>
      <c r="C558" s="6" t="s">
        <v>746</v>
      </c>
      <c r="D558" s="6" t="s">
        <v>747</v>
      </c>
      <c r="E558" s="6" t="s">
        <v>2563</v>
      </c>
      <c r="F558" s="6" t="s">
        <v>2564</v>
      </c>
      <c r="G558" s="6" t="s">
        <v>750</v>
      </c>
      <c r="H558" s="6" t="s">
        <v>751</v>
      </c>
      <c r="I558" s="6" t="s">
        <v>752</v>
      </c>
      <c r="J558" s="6" t="s">
        <v>753</v>
      </c>
      <c r="K558" s="6" t="s">
        <v>444</v>
      </c>
      <c r="L558" s="6" t="s">
        <v>367</v>
      </c>
    </row>
    <row r="559" spans="1:12">
      <c r="A559" s="6">
        <v>558</v>
      </c>
      <c r="B559" s="6" t="s">
        <v>76</v>
      </c>
      <c r="C559" s="6" t="s">
        <v>664</v>
      </c>
      <c r="D559" s="6" t="s">
        <v>665</v>
      </c>
      <c r="E559" s="6" t="s">
        <v>1139</v>
      </c>
      <c r="F559" s="6" t="s">
        <v>1140</v>
      </c>
      <c r="G559" s="6" t="s">
        <v>1454</v>
      </c>
      <c r="H559" s="6" t="s">
        <v>3101</v>
      </c>
      <c r="I559" s="6" t="s">
        <v>1455</v>
      </c>
      <c r="J559" s="6" t="s">
        <v>670</v>
      </c>
      <c r="K559" s="6" t="s">
        <v>444</v>
      </c>
      <c r="L559" s="6" t="s">
        <v>367</v>
      </c>
    </row>
    <row r="560" spans="1:12">
      <c r="A560" s="6">
        <v>559</v>
      </c>
      <c r="B560" s="6" t="s">
        <v>76</v>
      </c>
      <c r="C560" s="6" t="s">
        <v>664</v>
      </c>
      <c r="D560" s="6" t="s">
        <v>665</v>
      </c>
      <c r="E560" s="6" t="s">
        <v>1139</v>
      </c>
      <c r="F560" s="6" t="s">
        <v>1140</v>
      </c>
      <c r="G560" s="6" t="s">
        <v>2565</v>
      </c>
      <c r="H560" s="6" t="s">
        <v>2566</v>
      </c>
      <c r="I560" s="6" t="s">
        <v>1444</v>
      </c>
      <c r="J560" s="6" t="s">
        <v>2567</v>
      </c>
      <c r="K560" s="6" t="s">
        <v>444</v>
      </c>
      <c r="L560" s="6" t="s">
        <v>367</v>
      </c>
    </row>
    <row r="561" spans="1:12">
      <c r="A561" s="6">
        <v>560</v>
      </c>
      <c r="B561" s="6" t="s">
        <v>76</v>
      </c>
      <c r="C561" s="6" t="s">
        <v>664</v>
      </c>
      <c r="D561" s="6" t="s">
        <v>665</v>
      </c>
      <c r="E561" s="6" t="s">
        <v>1139</v>
      </c>
      <c r="F561" s="6" t="s">
        <v>1140</v>
      </c>
      <c r="G561" s="6" t="s">
        <v>2568</v>
      </c>
      <c r="H561" s="6" t="s">
        <v>2569</v>
      </c>
      <c r="I561" s="6" t="s">
        <v>2570</v>
      </c>
      <c r="J561" s="6" t="s">
        <v>670</v>
      </c>
      <c r="K561" s="6" t="s">
        <v>444</v>
      </c>
      <c r="L561" s="6" t="s">
        <v>367</v>
      </c>
    </row>
    <row r="562" spans="1:12">
      <c r="A562" s="6">
        <v>561</v>
      </c>
      <c r="B562" s="6" t="s">
        <v>76</v>
      </c>
      <c r="C562" s="6" t="s">
        <v>664</v>
      </c>
      <c r="D562" s="6" t="s">
        <v>665</v>
      </c>
      <c r="E562" s="6" t="s">
        <v>1139</v>
      </c>
      <c r="F562" s="6" t="s">
        <v>1140</v>
      </c>
      <c r="G562" s="6" t="s">
        <v>899</v>
      </c>
      <c r="H562" s="6" t="s">
        <v>900</v>
      </c>
      <c r="I562" s="6" t="s">
        <v>901</v>
      </c>
      <c r="J562" s="6" t="s">
        <v>476</v>
      </c>
      <c r="K562" s="6" t="s">
        <v>444</v>
      </c>
      <c r="L562" s="6" t="s">
        <v>367</v>
      </c>
    </row>
    <row r="563" spans="1:12">
      <c r="A563" s="6">
        <v>562</v>
      </c>
      <c r="B563" s="6" t="s">
        <v>76</v>
      </c>
      <c r="C563" s="6" t="s">
        <v>664</v>
      </c>
      <c r="D563" s="6" t="s">
        <v>665</v>
      </c>
      <c r="E563" s="6" t="s">
        <v>1139</v>
      </c>
      <c r="F563" s="6" t="s">
        <v>1140</v>
      </c>
      <c r="G563" s="6" t="s">
        <v>2571</v>
      </c>
      <c r="H563" s="6" t="s">
        <v>2572</v>
      </c>
      <c r="I563" s="6" t="s">
        <v>901</v>
      </c>
      <c r="J563" s="6" t="s">
        <v>2573</v>
      </c>
      <c r="K563" s="6" t="s">
        <v>444</v>
      </c>
      <c r="L563" s="6" t="s">
        <v>367</v>
      </c>
    </row>
    <row r="564" spans="1:12">
      <c r="A564" s="6">
        <v>563</v>
      </c>
      <c r="B564" s="6" t="s">
        <v>76</v>
      </c>
      <c r="C564" s="6" t="s">
        <v>664</v>
      </c>
      <c r="D564" s="6" t="s">
        <v>665</v>
      </c>
      <c r="E564" s="6" t="s">
        <v>1139</v>
      </c>
      <c r="F564" s="6" t="s">
        <v>1140</v>
      </c>
      <c r="G564" s="6" t="s">
        <v>2574</v>
      </c>
      <c r="H564" s="6" t="s">
        <v>2575</v>
      </c>
      <c r="I564" s="6" t="s">
        <v>2576</v>
      </c>
      <c r="J564" s="6" t="s">
        <v>670</v>
      </c>
      <c r="K564" s="6" t="s">
        <v>444</v>
      </c>
      <c r="L564" s="6" t="s">
        <v>367</v>
      </c>
    </row>
    <row r="565" spans="1:12">
      <c r="A565" s="6">
        <v>564</v>
      </c>
      <c r="B565" s="6" t="s">
        <v>76</v>
      </c>
      <c r="C565" s="6" t="s">
        <v>664</v>
      </c>
      <c r="D565" s="6" t="s">
        <v>665</v>
      </c>
      <c r="E565" s="6" t="s">
        <v>1139</v>
      </c>
      <c r="F565" s="6" t="s">
        <v>1140</v>
      </c>
      <c r="G565" s="6" t="s">
        <v>2577</v>
      </c>
      <c r="H565" s="6" t="s">
        <v>1049</v>
      </c>
      <c r="I565" s="6" t="s">
        <v>1050</v>
      </c>
      <c r="J565" s="6" t="s">
        <v>2578</v>
      </c>
      <c r="K565" s="6" t="s">
        <v>444</v>
      </c>
      <c r="L565" s="6" t="s">
        <v>367</v>
      </c>
    </row>
    <row r="566" spans="1:12">
      <c r="A566" s="6">
        <v>565</v>
      </c>
      <c r="B566" s="6" t="s">
        <v>76</v>
      </c>
      <c r="C566" s="6" t="s">
        <v>664</v>
      </c>
      <c r="D566" s="6" t="s">
        <v>665</v>
      </c>
      <c r="E566" s="6" t="s">
        <v>1139</v>
      </c>
      <c r="F566" s="6" t="s">
        <v>1140</v>
      </c>
      <c r="G566" s="6" t="s">
        <v>1048</v>
      </c>
      <c r="H566" s="6" t="s">
        <v>1049</v>
      </c>
      <c r="I566" s="6" t="s">
        <v>1050</v>
      </c>
      <c r="J566" s="6" t="s">
        <v>476</v>
      </c>
      <c r="K566" s="6" t="s">
        <v>444</v>
      </c>
      <c r="L566" s="6" t="s">
        <v>367</v>
      </c>
    </row>
    <row r="567" spans="1:12">
      <c r="A567" s="6">
        <v>566</v>
      </c>
      <c r="B567" s="6" t="s">
        <v>76</v>
      </c>
      <c r="C567" s="6" t="s">
        <v>664</v>
      </c>
      <c r="D567" s="6" t="s">
        <v>665</v>
      </c>
      <c r="E567" s="6" t="s">
        <v>1139</v>
      </c>
      <c r="F567" s="6" t="s">
        <v>1140</v>
      </c>
      <c r="G567" s="6" t="s">
        <v>1141</v>
      </c>
      <c r="H567" s="6" t="s">
        <v>1142</v>
      </c>
      <c r="I567" s="6" t="s">
        <v>1143</v>
      </c>
      <c r="J567" s="6" t="s">
        <v>670</v>
      </c>
      <c r="K567" s="6" t="s">
        <v>444</v>
      </c>
      <c r="L567" s="6" t="s">
        <v>367</v>
      </c>
    </row>
    <row r="568" spans="1:12">
      <c r="A568" s="6">
        <v>567</v>
      </c>
      <c r="B568" s="6" t="s">
        <v>76</v>
      </c>
      <c r="C568" s="6" t="s">
        <v>664</v>
      </c>
      <c r="D568" s="6" t="s">
        <v>665</v>
      </c>
      <c r="E568" s="6" t="s">
        <v>1139</v>
      </c>
      <c r="F568" s="6" t="s">
        <v>1140</v>
      </c>
      <c r="G568" s="6" t="s">
        <v>1442</v>
      </c>
      <c r="H568" s="6" t="s">
        <v>1443</v>
      </c>
      <c r="I568" s="6" t="s">
        <v>1444</v>
      </c>
      <c r="J568" s="6" t="s">
        <v>937</v>
      </c>
      <c r="K568" s="6" t="s">
        <v>444</v>
      </c>
      <c r="L568" s="6" t="s">
        <v>367</v>
      </c>
    </row>
    <row r="569" spans="1:12">
      <c r="A569" s="6">
        <v>568</v>
      </c>
      <c r="B569" s="6" t="s">
        <v>76</v>
      </c>
      <c r="C569" s="6" t="s">
        <v>664</v>
      </c>
      <c r="D569" s="6" t="s">
        <v>665</v>
      </c>
      <c r="E569" s="6" t="s">
        <v>1675</v>
      </c>
      <c r="F569" s="6" t="s">
        <v>1676</v>
      </c>
      <c r="G569" s="6" t="s">
        <v>2579</v>
      </c>
      <c r="H569" s="6" t="s">
        <v>2023</v>
      </c>
      <c r="I569" s="6" t="s">
        <v>2580</v>
      </c>
      <c r="J569" s="6" t="s">
        <v>670</v>
      </c>
      <c r="K569" s="6" t="s">
        <v>444</v>
      </c>
      <c r="L569" s="6" t="s">
        <v>367</v>
      </c>
    </row>
    <row r="570" spans="1:12">
      <c r="A570" s="6">
        <v>569</v>
      </c>
      <c r="B570" s="6" t="s">
        <v>76</v>
      </c>
      <c r="C570" s="6" t="s">
        <v>664</v>
      </c>
      <c r="D570" s="6" t="s">
        <v>665</v>
      </c>
      <c r="E570" s="6" t="s">
        <v>1675</v>
      </c>
      <c r="F570" s="6" t="s">
        <v>1676</v>
      </c>
      <c r="G570" s="6" t="s">
        <v>1048</v>
      </c>
      <c r="H570" s="6" t="s">
        <v>1049</v>
      </c>
      <c r="I570" s="6" t="s">
        <v>1050</v>
      </c>
      <c r="J570" s="6" t="s">
        <v>476</v>
      </c>
      <c r="K570" s="6" t="s">
        <v>444</v>
      </c>
      <c r="L570" s="6" t="s">
        <v>367</v>
      </c>
    </row>
    <row r="571" spans="1:12">
      <c r="A571" s="6">
        <v>570</v>
      </c>
      <c r="B571" s="6" t="s">
        <v>76</v>
      </c>
      <c r="C571" s="6" t="s">
        <v>664</v>
      </c>
      <c r="D571" s="6" t="s">
        <v>665</v>
      </c>
      <c r="E571" s="6" t="s">
        <v>1677</v>
      </c>
      <c r="F571" s="6" t="s">
        <v>1678</v>
      </c>
      <c r="G571" s="6" t="s">
        <v>1048</v>
      </c>
      <c r="H571" s="6" t="s">
        <v>1049</v>
      </c>
      <c r="I571" s="6" t="s">
        <v>1050</v>
      </c>
      <c r="J571" s="6" t="s">
        <v>476</v>
      </c>
      <c r="K571" s="6" t="s">
        <v>444</v>
      </c>
      <c r="L571" s="6" t="s">
        <v>367</v>
      </c>
    </row>
    <row r="572" spans="1:12">
      <c r="A572" s="6">
        <v>571</v>
      </c>
      <c r="B572" s="6" t="s">
        <v>76</v>
      </c>
      <c r="C572" s="6" t="s">
        <v>664</v>
      </c>
      <c r="D572" s="6" t="s">
        <v>665</v>
      </c>
      <c r="E572" s="6" t="s">
        <v>1681</v>
      </c>
      <c r="F572" s="6" t="s">
        <v>2581</v>
      </c>
      <c r="G572" s="6" t="s">
        <v>1048</v>
      </c>
      <c r="H572" s="6" t="s">
        <v>1049</v>
      </c>
      <c r="I572" s="6" t="s">
        <v>1050</v>
      </c>
      <c r="J572" s="6" t="s">
        <v>476</v>
      </c>
      <c r="K572" s="6" t="s">
        <v>444</v>
      </c>
      <c r="L572" s="6" t="s">
        <v>367</v>
      </c>
    </row>
    <row r="573" spans="1:12">
      <c r="A573" s="6">
        <v>572</v>
      </c>
      <c r="B573" s="6" t="s">
        <v>76</v>
      </c>
      <c r="C573" s="6" t="s">
        <v>664</v>
      </c>
      <c r="D573" s="6" t="s">
        <v>665</v>
      </c>
      <c r="E573" s="6" t="s">
        <v>1683</v>
      </c>
      <c r="F573" s="6" t="s">
        <v>1684</v>
      </c>
      <c r="G573" s="6" t="s">
        <v>1048</v>
      </c>
      <c r="H573" s="6" t="s">
        <v>1049</v>
      </c>
      <c r="I573" s="6" t="s">
        <v>1050</v>
      </c>
      <c r="J573" s="6" t="s">
        <v>476</v>
      </c>
      <c r="K573" s="6" t="s">
        <v>444</v>
      </c>
      <c r="L573" s="6" t="s">
        <v>367</v>
      </c>
    </row>
    <row r="574" spans="1:12">
      <c r="A574" s="6">
        <v>573</v>
      </c>
      <c r="B574" s="6" t="s">
        <v>76</v>
      </c>
      <c r="C574" s="6" t="s">
        <v>664</v>
      </c>
      <c r="D574" s="6" t="s">
        <v>665</v>
      </c>
      <c r="E574" s="6" t="s">
        <v>1685</v>
      </c>
      <c r="F574" s="6" t="s">
        <v>1686</v>
      </c>
      <c r="G574" s="6" t="s">
        <v>899</v>
      </c>
      <c r="H574" s="6" t="s">
        <v>900</v>
      </c>
      <c r="I574" s="6" t="s">
        <v>901</v>
      </c>
      <c r="J574" s="6" t="s">
        <v>476</v>
      </c>
      <c r="K574" s="6" t="s">
        <v>444</v>
      </c>
      <c r="L574" s="6" t="s">
        <v>367</v>
      </c>
    </row>
    <row r="575" spans="1:12">
      <c r="A575" s="6">
        <v>574</v>
      </c>
      <c r="B575" s="6" t="s">
        <v>76</v>
      </c>
      <c r="C575" s="6" t="s">
        <v>664</v>
      </c>
      <c r="D575" s="6" t="s">
        <v>665</v>
      </c>
      <c r="E575" s="6" t="s">
        <v>1685</v>
      </c>
      <c r="F575" s="6" t="s">
        <v>1686</v>
      </c>
      <c r="G575" s="6" t="s">
        <v>2582</v>
      </c>
      <c r="H575" s="6" t="s">
        <v>2583</v>
      </c>
      <c r="I575" s="6" t="s">
        <v>2584</v>
      </c>
      <c r="J575" s="6" t="s">
        <v>670</v>
      </c>
      <c r="K575" s="6" t="s">
        <v>444</v>
      </c>
      <c r="L575" s="6" t="s">
        <v>367</v>
      </c>
    </row>
    <row r="576" spans="1:12">
      <c r="A576" s="6">
        <v>575</v>
      </c>
      <c r="B576" s="6" t="s">
        <v>76</v>
      </c>
      <c r="C576" s="6" t="s">
        <v>664</v>
      </c>
      <c r="D576" s="6" t="s">
        <v>665</v>
      </c>
      <c r="E576" s="6" t="s">
        <v>1685</v>
      </c>
      <c r="F576" s="6" t="s">
        <v>1686</v>
      </c>
      <c r="G576" s="6" t="s">
        <v>2585</v>
      </c>
      <c r="H576" s="6" t="s">
        <v>2586</v>
      </c>
      <c r="I576" s="6" t="s">
        <v>2587</v>
      </c>
      <c r="J576" s="6" t="s">
        <v>670</v>
      </c>
      <c r="K576" s="6" t="s">
        <v>444</v>
      </c>
      <c r="L576" s="6" t="s">
        <v>367</v>
      </c>
    </row>
    <row r="577" spans="1:12">
      <c r="A577" s="6">
        <v>576</v>
      </c>
      <c r="B577" s="6" t="s">
        <v>76</v>
      </c>
      <c r="C577" s="6" t="s">
        <v>664</v>
      </c>
      <c r="D577" s="6" t="s">
        <v>665</v>
      </c>
      <c r="E577" s="6" t="s">
        <v>1685</v>
      </c>
      <c r="F577" s="6" t="s">
        <v>1686</v>
      </c>
      <c r="G577" s="6" t="s">
        <v>1048</v>
      </c>
      <c r="H577" s="6" t="s">
        <v>1049</v>
      </c>
      <c r="I577" s="6" t="s">
        <v>1050</v>
      </c>
      <c r="J577" s="6" t="s">
        <v>476</v>
      </c>
      <c r="K577" s="6" t="s">
        <v>444</v>
      </c>
      <c r="L577" s="6" t="s">
        <v>367</v>
      </c>
    </row>
    <row r="578" spans="1:12">
      <c r="A578" s="6">
        <v>577</v>
      </c>
      <c r="B578" s="6" t="s">
        <v>76</v>
      </c>
      <c r="C578" s="6" t="s">
        <v>664</v>
      </c>
      <c r="D578" s="6" t="s">
        <v>665</v>
      </c>
      <c r="E578" s="6" t="s">
        <v>1687</v>
      </c>
      <c r="F578" s="6" t="s">
        <v>1688</v>
      </c>
      <c r="G578" s="6" t="s">
        <v>899</v>
      </c>
      <c r="H578" s="6" t="s">
        <v>900</v>
      </c>
      <c r="I578" s="6" t="s">
        <v>901</v>
      </c>
      <c r="J578" s="6" t="s">
        <v>476</v>
      </c>
      <c r="K578" s="6" t="s">
        <v>444</v>
      </c>
      <c r="L578" s="6" t="s">
        <v>367</v>
      </c>
    </row>
    <row r="579" spans="1:12">
      <c r="A579" s="6">
        <v>578</v>
      </c>
      <c r="B579" s="6" t="s">
        <v>76</v>
      </c>
      <c r="C579" s="6" t="s">
        <v>664</v>
      </c>
      <c r="D579" s="6" t="s">
        <v>665</v>
      </c>
      <c r="E579" s="6" t="s">
        <v>1687</v>
      </c>
      <c r="F579" s="6" t="s">
        <v>1688</v>
      </c>
      <c r="G579" s="6" t="s">
        <v>2574</v>
      </c>
      <c r="H579" s="6" t="s">
        <v>2575</v>
      </c>
      <c r="I579" s="6" t="s">
        <v>2576</v>
      </c>
      <c r="J579" s="6" t="s">
        <v>670</v>
      </c>
      <c r="K579" s="6" t="s">
        <v>444</v>
      </c>
      <c r="L579" s="6" t="s">
        <v>367</v>
      </c>
    </row>
    <row r="580" spans="1:12">
      <c r="A580" s="6">
        <v>579</v>
      </c>
      <c r="B580" s="6" t="s">
        <v>76</v>
      </c>
      <c r="C580" s="6" t="s">
        <v>664</v>
      </c>
      <c r="D580" s="6" t="s">
        <v>665</v>
      </c>
      <c r="E580" s="6" t="s">
        <v>666</v>
      </c>
      <c r="F580" s="6" t="s">
        <v>667</v>
      </c>
      <c r="G580" s="6" t="s">
        <v>668</v>
      </c>
      <c r="H580" s="6" t="s">
        <v>3102</v>
      </c>
      <c r="I580" s="6" t="s">
        <v>669</v>
      </c>
      <c r="J580" s="6" t="s">
        <v>670</v>
      </c>
      <c r="K580" s="6" t="s">
        <v>444</v>
      </c>
      <c r="L580" s="6" t="s">
        <v>367</v>
      </c>
    </row>
    <row r="581" spans="1:12">
      <c r="A581" s="6">
        <v>580</v>
      </c>
      <c r="B581" s="6" t="s">
        <v>76</v>
      </c>
      <c r="C581" s="6" t="s">
        <v>664</v>
      </c>
      <c r="D581" s="6" t="s">
        <v>665</v>
      </c>
      <c r="E581" s="6" t="s">
        <v>1689</v>
      </c>
      <c r="F581" s="6" t="s">
        <v>1690</v>
      </c>
      <c r="G581" s="6" t="s">
        <v>1048</v>
      </c>
      <c r="H581" s="6" t="s">
        <v>1049</v>
      </c>
      <c r="I581" s="6" t="s">
        <v>1050</v>
      </c>
      <c r="J581" s="6" t="s">
        <v>476</v>
      </c>
      <c r="K581" s="6" t="s">
        <v>444</v>
      </c>
      <c r="L581" s="6" t="s">
        <v>367</v>
      </c>
    </row>
    <row r="582" spans="1:12">
      <c r="A582" s="6">
        <v>581</v>
      </c>
      <c r="B582" s="6" t="s">
        <v>76</v>
      </c>
      <c r="C582" s="6" t="s">
        <v>500</v>
      </c>
      <c r="D582" s="6" t="s">
        <v>501</v>
      </c>
      <c r="E582" s="6" t="s">
        <v>1691</v>
      </c>
      <c r="F582" s="6" t="s">
        <v>1692</v>
      </c>
      <c r="G582" s="6" t="s">
        <v>655</v>
      </c>
      <c r="H582" s="6" t="s">
        <v>656</v>
      </c>
      <c r="I582" s="6" t="s">
        <v>657</v>
      </c>
      <c r="J582" s="6" t="s">
        <v>506</v>
      </c>
      <c r="K582" s="6" t="s">
        <v>444</v>
      </c>
      <c r="L582" s="6" t="s">
        <v>367</v>
      </c>
    </row>
    <row r="583" spans="1:12">
      <c r="A583" s="6">
        <v>582</v>
      </c>
      <c r="B583" s="6" t="s">
        <v>76</v>
      </c>
      <c r="C583" s="6" t="s">
        <v>500</v>
      </c>
      <c r="D583" s="6" t="s">
        <v>501</v>
      </c>
      <c r="E583" s="6" t="s">
        <v>1691</v>
      </c>
      <c r="F583" s="6" t="s">
        <v>1692</v>
      </c>
      <c r="G583" s="6" t="s">
        <v>833</v>
      </c>
      <c r="H583" s="6" t="s">
        <v>834</v>
      </c>
      <c r="I583" s="6" t="s">
        <v>835</v>
      </c>
      <c r="J583" s="6" t="s">
        <v>506</v>
      </c>
      <c r="K583" s="6" t="s">
        <v>488</v>
      </c>
      <c r="L583" s="6" t="s">
        <v>367</v>
      </c>
    </row>
    <row r="584" spans="1:12">
      <c r="A584" s="6">
        <v>583</v>
      </c>
      <c r="B584" s="6" t="s">
        <v>76</v>
      </c>
      <c r="C584" s="6" t="s">
        <v>500</v>
      </c>
      <c r="D584" s="6" t="s">
        <v>501</v>
      </c>
      <c r="E584" s="6" t="s">
        <v>1691</v>
      </c>
      <c r="F584" s="6" t="s">
        <v>1692</v>
      </c>
      <c r="G584" s="6" t="s">
        <v>833</v>
      </c>
      <c r="H584" s="6" t="s">
        <v>834</v>
      </c>
      <c r="I584" s="6" t="s">
        <v>835</v>
      </c>
      <c r="J584" s="6" t="s">
        <v>506</v>
      </c>
      <c r="K584" s="6" t="s">
        <v>2244</v>
      </c>
      <c r="L584" s="6" t="s">
        <v>367</v>
      </c>
    </row>
    <row r="585" spans="1:12">
      <c r="A585" s="6">
        <v>584</v>
      </c>
      <c r="B585" s="6" t="s">
        <v>76</v>
      </c>
      <c r="C585" s="6" t="s">
        <v>500</v>
      </c>
      <c r="D585" s="6" t="s">
        <v>501</v>
      </c>
      <c r="E585" s="6" t="s">
        <v>1691</v>
      </c>
      <c r="F585" s="6" t="s">
        <v>1692</v>
      </c>
      <c r="G585" s="6" t="s">
        <v>833</v>
      </c>
      <c r="H585" s="6" t="s">
        <v>834</v>
      </c>
      <c r="I585" s="6" t="s">
        <v>835</v>
      </c>
      <c r="J585" s="6" t="s">
        <v>506</v>
      </c>
      <c r="K585" s="6" t="s">
        <v>444</v>
      </c>
      <c r="L585" s="6" t="s">
        <v>367</v>
      </c>
    </row>
    <row r="586" spans="1:12">
      <c r="A586" s="6">
        <v>585</v>
      </c>
      <c r="B586" s="6" t="s">
        <v>76</v>
      </c>
      <c r="C586" s="6" t="s">
        <v>500</v>
      </c>
      <c r="D586" s="6" t="s">
        <v>501</v>
      </c>
      <c r="E586" s="6" t="s">
        <v>1691</v>
      </c>
      <c r="F586" s="6" t="s">
        <v>1692</v>
      </c>
      <c r="G586" s="6" t="s">
        <v>833</v>
      </c>
      <c r="H586" s="6" t="s">
        <v>834</v>
      </c>
      <c r="I586" s="6" t="s">
        <v>835</v>
      </c>
      <c r="J586" s="6" t="s">
        <v>506</v>
      </c>
      <c r="K586" s="6" t="s">
        <v>494</v>
      </c>
      <c r="L586" s="6" t="s">
        <v>367</v>
      </c>
    </row>
    <row r="587" spans="1:12">
      <c r="A587" s="6">
        <v>586</v>
      </c>
      <c r="B587" s="6" t="s">
        <v>76</v>
      </c>
      <c r="C587" s="6" t="s">
        <v>500</v>
      </c>
      <c r="D587" s="6" t="s">
        <v>501</v>
      </c>
      <c r="E587" s="6" t="s">
        <v>1693</v>
      </c>
      <c r="F587" s="6" t="s">
        <v>1694</v>
      </c>
      <c r="G587" s="6" t="s">
        <v>655</v>
      </c>
      <c r="H587" s="6" t="s">
        <v>656</v>
      </c>
      <c r="I587" s="6" t="s">
        <v>657</v>
      </c>
      <c r="J587" s="6" t="s">
        <v>506</v>
      </c>
      <c r="K587" s="6" t="s">
        <v>444</v>
      </c>
      <c r="L587" s="6" t="s">
        <v>367</v>
      </c>
    </row>
    <row r="588" spans="1:12">
      <c r="A588" s="6">
        <v>587</v>
      </c>
      <c r="B588" s="6" t="s">
        <v>76</v>
      </c>
      <c r="C588" s="6" t="s">
        <v>500</v>
      </c>
      <c r="D588" s="6" t="s">
        <v>501</v>
      </c>
      <c r="E588" s="6" t="s">
        <v>1693</v>
      </c>
      <c r="F588" s="6" t="s">
        <v>1694</v>
      </c>
      <c r="G588" s="6" t="s">
        <v>813</v>
      </c>
      <c r="H588" s="6" t="s">
        <v>814</v>
      </c>
      <c r="I588" s="6" t="s">
        <v>815</v>
      </c>
      <c r="J588" s="6" t="s">
        <v>506</v>
      </c>
      <c r="K588" s="6" t="s">
        <v>444</v>
      </c>
      <c r="L588" s="6" t="s">
        <v>367</v>
      </c>
    </row>
    <row r="589" spans="1:12">
      <c r="A589" s="6">
        <v>588</v>
      </c>
      <c r="B589" s="6" t="s">
        <v>76</v>
      </c>
      <c r="C589" s="6" t="s">
        <v>500</v>
      </c>
      <c r="D589" s="6" t="s">
        <v>501</v>
      </c>
      <c r="E589" s="6" t="s">
        <v>1693</v>
      </c>
      <c r="F589" s="6" t="s">
        <v>1694</v>
      </c>
      <c r="G589" s="6" t="s">
        <v>833</v>
      </c>
      <c r="H589" s="6" t="s">
        <v>834</v>
      </c>
      <c r="I589" s="6" t="s">
        <v>835</v>
      </c>
      <c r="J589" s="6" t="s">
        <v>506</v>
      </c>
      <c r="K589" s="6" t="s">
        <v>488</v>
      </c>
      <c r="L589" s="6" t="s">
        <v>367</v>
      </c>
    </row>
    <row r="590" spans="1:12">
      <c r="A590" s="6">
        <v>589</v>
      </c>
      <c r="B590" s="6" t="s">
        <v>76</v>
      </c>
      <c r="C590" s="6" t="s">
        <v>500</v>
      </c>
      <c r="D590" s="6" t="s">
        <v>501</v>
      </c>
      <c r="E590" s="6" t="s">
        <v>1693</v>
      </c>
      <c r="F590" s="6" t="s">
        <v>1694</v>
      </c>
      <c r="G590" s="6" t="s">
        <v>833</v>
      </c>
      <c r="H590" s="6" t="s">
        <v>834</v>
      </c>
      <c r="I590" s="6" t="s">
        <v>835</v>
      </c>
      <c r="J590" s="6" t="s">
        <v>506</v>
      </c>
      <c r="K590" s="6" t="s">
        <v>2244</v>
      </c>
      <c r="L590" s="6" t="s">
        <v>367</v>
      </c>
    </row>
    <row r="591" spans="1:12">
      <c r="A591" s="6">
        <v>590</v>
      </c>
      <c r="B591" s="6" t="s">
        <v>76</v>
      </c>
      <c r="C591" s="6" t="s">
        <v>500</v>
      </c>
      <c r="D591" s="6" t="s">
        <v>501</v>
      </c>
      <c r="E591" s="6" t="s">
        <v>1693</v>
      </c>
      <c r="F591" s="6" t="s">
        <v>1694</v>
      </c>
      <c r="G591" s="6" t="s">
        <v>833</v>
      </c>
      <c r="H591" s="6" t="s">
        <v>834</v>
      </c>
      <c r="I591" s="6" t="s">
        <v>835</v>
      </c>
      <c r="J591" s="6" t="s">
        <v>506</v>
      </c>
      <c r="K591" s="6" t="s">
        <v>444</v>
      </c>
      <c r="L591" s="6" t="s">
        <v>367</v>
      </c>
    </row>
    <row r="592" spans="1:12">
      <c r="A592" s="6">
        <v>591</v>
      </c>
      <c r="B592" s="6" t="s">
        <v>76</v>
      </c>
      <c r="C592" s="6" t="s">
        <v>500</v>
      </c>
      <c r="D592" s="6" t="s">
        <v>501</v>
      </c>
      <c r="E592" s="6" t="s">
        <v>1693</v>
      </c>
      <c r="F592" s="6" t="s">
        <v>1694</v>
      </c>
      <c r="G592" s="6" t="s">
        <v>833</v>
      </c>
      <c r="H592" s="6" t="s">
        <v>834</v>
      </c>
      <c r="I592" s="6" t="s">
        <v>835</v>
      </c>
      <c r="J592" s="6" t="s">
        <v>506</v>
      </c>
      <c r="K592" s="6" t="s">
        <v>494</v>
      </c>
      <c r="L592" s="6" t="s">
        <v>367</v>
      </c>
    </row>
    <row r="593" spans="1:12">
      <c r="A593" s="6">
        <v>592</v>
      </c>
      <c r="B593" s="6" t="s">
        <v>76</v>
      </c>
      <c r="C593" s="6" t="s">
        <v>500</v>
      </c>
      <c r="D593" s="6" t="s">
        <v>501</v>
      </c>
      <c r="E593" s="6" t="s">
        <v>502</v>
      </c>
      <c r="F593" s="6" t="s">
        <v>503</v>
      </c>
      <c r="G593" s="6" t="s">
        <v>2037</v>
      </c>
      <c r="H593" s="6" t="s">
        <v>2108</v>
      </c>
      <c r="I593" s="6" t="s">
        <v>2038</v>
      </c>
      <c r="J593" s="6" t="s">
        <v>2039</v>
      </c>
      <c r="K593" s="6" t="s">
        <v>444</v>
      </c>
      <c r="L593" s="6" t="s">
        <v>367</v>
      </c>
    </row>
    <row r="594" spans="1:12">
      <c r="A594" s="6">
        <v>593</v>
      </c>
      <c r="B594" s="6" t="s">
        <v>76</v>
      </c>
      <c r="C594" s="6" t="s">
        <v>500</v>
      </c>
      <c r="D594" s="6" t="s">
        <v>501</v>
      </c>
      <c r="E594" s="6" t="s">
        <v>502</v>
      </c>
      <c r="F594" s="6" t="s">
        <v>503</v>
      </c>
      <c r="G594" s="6" t="s">
        <v>2107</v>
      </c>
      <c r="H594" s="6" t="s">
        <v>2108</v>
      </c>
      <c r="I594" s="6" t="s">
        <v>2038</v>
      </c>
      <c r="J594" s="6" t="s">
        <v>2109</v>
      </c>
      <c r="K594" s="6" t="s">
        <v>444</v>
      </c>
      <c r="L594" s="6" t="s">
        <v>367</v>
      </c>
    </row>
    <row r="595" spans="1:12">
      <c r="A595" s="6">
        <v>594</v>
      </c>
      <c r="B595" s="6" t="s">
        <v>76</v>
      </c>
      <c r="C595" s="6" t="s">
        <v>500</v>
      </c>
      <c r="D595" s="6" t="s">
        <v>501</v>
      </c>
      <c r="E595" s="6" t="s">
        <v>502</v>
      </c>
      <c r="F595" s="6" t="s">
        <v>503</v>
      </c>
      <c r="G595" s="6" t="s">
        <v>504</v>
      </c>
      <c r="H595" s="6" t="s">
        <v>2040</v>
      </c>
      <c r="I595" s="6" t="s">
        <v>505</v>
      </c>
      <c r="J595" s="6" t="s">
        <v>506</v>
      </c>
      <c r="K595" s="6" t="s">
        <v>470</v>
      </c>
      <c r="L595" s="6" t="s">
        <v>367</v>
      </c>
    </row>
    <row r="596" spans="1:12">
      <c r="A596" s="6">
        <v>595</v>
      </c>
      <c r="B596" s="6" t="s">
        <v>76</v>
      </c>
      <c r="C596" s="6" t="s">
        <v>500</v>
      </c>
      <c r="D596" s="6" t="s">
        <v>501</v>
      </c>
      <c r="E596" s="6" t="s">
        <v>502</v>
      </c>
      <c r="F596" s="6" t="s">
        <v>503</v>
      </c>
      <c r="G596" s="6" t="s">
        <v>2016</v>
      </c>
      <c r="H596" s="6" t="s">
        <v>2017</v>
      </c>
      <c r="I596" s="6" t="s">
        <v>1473</v>
      </c>
      <c r="J596" s="6" t="s">
        <v>2018</v>
      </c>
      <c r="K596" s="6" t="s">
        <v>444</v>
      </c>
      <c r="L596" s="6" t="s">
        <v>367</v>
      </c>
    </row>
    <row r="597" spans="1:12">
      <c r="A597" s="6">
        <v>596</v>
      </c>
      <c r="B597" s="6" t="s">
        <v>76</v>
      </c>
      <c r="C597" s="6" t="s">
        <v>500</v>
      </c>
      <c r="D597" s="6" t="s">
        <v>501</v>
      </c>
      <c r="E597" s="6" t="s">
        <v>502</v>
      </c>
      <c r="F597" s="6" t="s">
        <v>503</v>
      </c>
      <c r="G597" s="6" t="s">
        <v>2588</v>
      </c>
      <c r="H597" s="6" t="s">
        <v>2589</v>
      </c>
      <c r="I597" s="6" t="s">
        <v>2590</v>
      </c>
      <c r="J597" s="6" t="s">
        <v>506</v>
      </c>
      <c r="K597" s="6" t="s">
        <v>444</v>
      </c>
      <c r="L597" s="6" t="s">
        <v>367</v>
      </c>
    </row>
    <row r="598" spans="1:12">
      <c r="A598" s="6">
        <v>597</v>
      </c>
      <c r="B598" s="6" t="s">
        <v>76</v>
      </c>
      <c r="C598" s="6" t="s">
        <v>500</v>
      </c>
      <c r="D598" s="6" t="s">
        <v>501</v>
      </c>
      <c r="E598" s="6" t="s">
        <v>502</v>
      </c>
      <c r="F598" s="6" t="s">
        <v>503</v>
      </c>
      <c r="G598" s="6" t="s">
        <v>477</v>
      </c>
      <c r="H598" s="6" t="s">
        <v>478</v>
      </c>
      <c r="I598" s="6" t="s">
        <v>479</v>
      </c>
      <c r="J598" s="6" t="s">
        <v>480</v>
      </c>
      <c r="K598" s="6" t="s">
        <v>444</v>
      </c>
      <c r="L598" s="6" t="s">
        <v>367</v>
      </c>
    </row>
    <row r="599" spans="1:12">
      <c r="A599" s="6">
        <v>598</v>
      </c>
      <c r="B599" s="6" t="s">
        <v>76</v>
      </c>
      <c r="C599" s="6" t="s">
        <v>500</v>
      </c>
      <c r="D599" s="6" t="s">
        <v>501</v>
      </c>
      <c r="E599" s="6" t="s">
        <v>502</v>
      </c>
      <c r="F599" s="6" t="s">
        <v>503</v>
      </c>
      <c r="G599" s="6" t="s">
        <v>625</v>
      </c>
      <c r="H599" s="6" t="s">
        <v>626</v>
      </c>
      <c r="I599" s="6" t="s">
        <v>627</v>
      </c>
      <c r="J599" s="6" t="s">
        <v>476</v>
      </c>
      <c r="K599" s="6" t="s">
        <v>444</v>
      </c>
      <c r="L599" s="6" t="s">
        <v>367</v>
      </c>
    </row>
    <row r="600" spans="1:12">
      <c r="A600" s="6">
        <v>599</v>
      </c>
      <c r="B600" s="6" t="s">
        <v>76</v>
      </c>
      <c r="C600" s="6" t="s">
        <v>500</v>
      </c>
      <c r="D600" s="6" t="s">
        <v>501</v>
      </c>
      <c r="E600" s="6" t="s">
        <v>502</v>
      </c>
      <c r="F600" s="6" t="s">
        <v>503</v>
      </c>
      <c r="G600" s="6" t="s">
        <v>833</v>
      </c>
      <c r="H600" s="6" t="s">
        <v>834</v>
      </c>
      <c r="I600" s="6" t="s">
        <v>835</v>
      </c>
      <c r="J600" s="6" t="s">
        <v>506</v>
      </c>
      <c r="K600" s="6" t="s">
        <v>444</v>
      </c>
      <c r="L600" s="6" t="s">
        <v>367</v>
      </c>
    </row>
    <row r="601" spans="1:12">
      <c r="A601" s="6">
        <v>600</v>
      </c>
      <c r="B601" s="6" t="s">
        <v>76</v>
      </c>
      <c r="C601" s="6" t="s">
        <v>500</v>
      </c>
      <c r="D601" s="6" t="s">
        <v>501</v>
      </c>
      <c r="E601" s="6" t="s">
        <v>502</v>
      </c>
      <c r="F601" s="6" t="s">
        <v>503</v>
      </c>
      <c r="G601" s="6" t="s">
        <v>2340</v>
      </c>
      <c r="H601" s="6" t="s">
        <v>2341</v>
      </c>
      <c r="I601" s="6" t="s">
        <v>1473</v>
      </c>
      <c r="J601" s="6" t="s">
        <v>2342</v>
      </c>
      <c r="K601" s="6" t="s">
        <v>444</v>
      </c>
      <c r="L601" s="6" t="s">
        <v>367</v>
      </c>
    </row>
    <row r="602" spans="1:12">
      <c r="A602" s="6">
        <v>601</v>
      </c>
      <c r="B602" s="6" t="s">
        <v>76</v>
      </c>
      <c r="C602" s="6" t="s">
        <v>500</v>
      </c>
      <c r="D602" s="6" t="s">
        <v>501</v>
      </c>
      <c r="E602" s="6" t="s">
        <v>502</v>
      </c>
      <c r="F602" s="6" t="s">
        <v>503</v>
      </c>
      <c r="G602" s="6" t="s">
        <v>2358</v>
      </c>
      <c r="H602" s="6" t="s">
        <v>2359</v>
      </c>
      <c r="I602" s="6" t="s">
        <v>2360</v>
      </c>
      <c r="J602" s="6" t="s">
        <v>476</v>
      </c>
      <c r="K602" s="6" t="s">
        <v>444</v>
      </c>
      <c r="L602" s="6" t="s">
        <v>367</v>
      </c>
    </row>
    <row r="603" spans="1:12">
      <c r="A603" s="6">
        <v>602</v>
      </c>
      <c r="B603" s="6" t="s">
        <v>76</v>
      </c>
      <c r="C603" s="6" t="s">
        <v>500</v>
      </c>
      <c r="D603" s="6" t="s">
        <v>501</v>
      </c>
      <c r="E603" s="6" t="s">
        <v>502</v>
      </c>
      <c r="F603" s="6" t="s">
        <v>503</v>
      </c>
      <c r="G603" s="6" t="s">
        <v>2591</v>
      </c>
      <c r="H603" s="6" t="s">
        <v>2592</v>
      </c>
      <c r="I603" s="6" t="s">
        <v>1461</v>
      </c>
      <c r="J603" s="6" t="s">
        <v>506</v>
      </c>
      <c r="K603" s="6" t="s">
        <v>444</v>
      </c>
      <c r="L603" s="6" t="s">
        <v>367</v>
      </c>
    </row>
    <row r="604" spans="1:12">
      <c r="A604" s="6">
        <v>603</v>
      </c>
      <c r="B604" s="6" t="s">
        <v>76</v>
      </c>
      <c r="C604" s="6" t="s">
        <v>500</v>
      </c>
      <c r="D604" s="6" t="s">
        <v>501</v>
      </c>
      <c r="E604" s="6" t="s">
        <v>502</v>
      </c>
      <c r="F604" s="6" t="s">
        <v>503</v>
      </c>
      <c r="G604" s="6" t="s">
        <v>1460</v>
      </c>
      <c r="H604" s="6" t="s">
        <v>2932</v>
      </c>
      <c r="I604" s="6" t="s">
        <v>1461</v>
      </c>
      <c r="J604" s="6" t="s">
        <v>476</v>
      </c>
      <c r="K604" s="6" t="s">
        <v>444</v>
      </c>
      <c r="L604" s="6" t="s">
        <v>367</v>
      </c>
    </row>
    <row r="605" spans="1:12">
      <c r="A605" s="6">
        <v>604</v>
      </c>
      <c r="B605" s="6" t="s">
        <v>76</v>
      </c>
      <c r="C605" s="6" t="s">
        <v>500</v>
      </c>
      <c r="D605" s="6" t="s">
        <v>501</v>
      </c>
      <c r="E605" s="6" t="s">
        <v>502</v>
      </c>
      <c r="F605" s="6" t="s">
        <v>503</v>
      </c>
      <c r="G605" s="6" t="s">
        <v>1468</v>
      </c>
      <c r="H605" s="6" t="s">
        <v>1469</v>
      </c>
      <c r="I605" s="6" t="s">
        <v>479</v>
      </c>
      <c r="J605" s="6" t="s">
        <v>1470</v>
      </c>
      <c r="K605" s="6" t="s">
        <v>444</v>
      </c>
      <c r="L605" s="6" t="s">
        <v>367</v>
      </c>
    </row>
    <row r="606" spans="1:12">
      <c r="A606" s="6">
        <v>605</v>
      </c>
      <c r="B606" s="6" t="s">
        <v>76</v>
      </c>
      <c r="C606" s="6" t="s">
        <v>500</v>
      </c>
      <c r="D606" s="6" t="s">
        <v>501</v>
      </c>
      <c r="E606" s="6" t="s">
        <v>1695</v>
      </c>
      <c r="F606" s="6" t="s">
        <v>1696</v>
      </c>
      <c r="G606" s="6" t="s">
        <v>833</v>
      </c>
      <c r="H606" s="6" t="s">
        <v>834</v>
      </c>
      <c r="I606" s="6" t="s">
        <v>835</v>
      </c>
      <c r="J606" s="6" t="s">
        <v>506</v>
      </c>
      <c r="K606" s="6" t="s">
        <v>444</v>
      </c>
      <c r="L606" s="6" t="s">
        <v>367</v>
      </c>
    </row>
    <row r="607" spans="1:12">
      <c r="A607" s="6">
        <v>606</v>
      </c>
      <c r="B607" s="6" t="s">
        <v>76</v>
      </c>
      <c r="C607" s="6" t="s">
        <v>500</v>
      </c>
      <c r="D607" s="6" t="s">
        <v>501</v>
      </c>
      <c r="E607" s="6" t="s">
        <v>1697</v>
      </c>
      <c r="F607" s="6" t="s">
        <v>1698</v>
      </c>
      <c r="G607" s="6" t="s">
        <v>813</v>
      </c>
      <c r="H607" s="6" t="s">
        <v>814</v>
      </c>
      <c r="I607" s="6" t="s">
        <v>815</v>
      </c>
      <c r="J607" s="6" t="s">
        <v>506</v>
      </c>
      <c r="K607" s="6" t="s">
        <v>444</v>
      </c>
      <c r="L607" s="6" t="s">
        <v>367</v>
      </c>
    </row>
    <row r="608" spans="1:12">
      <c r="A608" s="6">
        <v>607</v>
      </c>
      <c r="B608" s="6" t="s">
        <v>76</v>
      </c>
      <c r="C608" s="6" t="s">
        <v>500</v>
      </c>
      <c r="D608" s="6" t="s">
        <v>501</v>
      </c>
      <c r="E608" s="6" t="s">
        <v>653</v>
      </c>
      <c r="F608" s="6" t="s">
        <v>654</v>
      </c>
      <c r="G608" s="6" t="s">
        <v>655</v>
      </c>
      <c r="H608" s="6" t="s">
        <v>656</v>
      </c>
      <c r="I608" s="6" t="s">
        <v>657</v>
      </c>
      <c r="J608" s="6" t="s">
        <v>506</v>
      </c>
      <c r="K608" s="6" t="s">
        <v>444</v>
      </c>
      <c r="L608" s="6" t="s">
        <v>367</v>
      </c>
    </row>
    <row r="609" spans="1:12">
      <c r="A609" s="6">
        <v>608</v>
      </c>
      <c r="B609" s="6" t="s">
        <v>76</v>
      </c>
      <c r="C609" s="6" t="s">
        <v>500</v>
      </c>
      <c r="D609" s="6" t="s">
        <v>501</v>
      </c>
      <c r="E609" s="6" t="s">
        <v>653</v>
      </c>
      <c r="F609" s="6" t="s">
        <v>654</v>
      </c>
      <c r="G609" s="6" t="s">
        <v>967</v>
      </c>
      <c r="H609" s="6" t="s">
        <v>968</v>
      </c>
      <c r="I609" s="6" t="s">
        <v>969</v>
      </c>
      <c r="J609" s="6" t="s">
        <v>506</v>
      </c>
      <c r="K609" s="6" t="s">
        <v>444</v>
      </c>
      <c r="L609" s="6" t="s">
        <v>367</v>
      </c>
    </row>
    <row r="610" spans="1:12">
      <c r="A610" s="6">
        <v>609</v>
      </c>
      <c r="B610" s="6" t="s">
        <v>76</v>
      </c>
      <c r="C610" s="6" t="s">
        <v>500</v>
      </c>
      <c r="D610" s="6" t="s">
        <v>501</v>
      </c>
      <c r="E610" s="6" t="s">
        <v>653</v>
      </c>
      <c r="F610" s="6" t="s">
        <v>654</v>
      </c>
      <c r="G610" s="6" t="s">
        <v>2593</v>
      </c>
      <c r="H610" s="6" t="s">
        <v>2594</v>
      </c>
      <c r="I610" s="6" t="s">
        <v>2595</v>
      </c>
      <c r="J610" s="6" t="s">
        <v>506</v>
      </c>
      <c r="K610" s="6" t="s">
        <v>444</v>
      </c>
      <c r="L610" s="6" t="s">
        <v>367</v>
      </c>
    </row>
    <row r="611" spans="1:12">
      <c r="A611" s="6">
        <v>610</v>
      </c>
      <c r="B611" s="6" t="s">
        <v>76</v>
      </c>
      <c r="C611" s="6" t="s">
        <v>500</v>
      </c>
      <c r="D611" s="6" t="s">
        <v>501</v>
      </c>
      <c r="E611" s="6" t="s">
        <v>653</v>
      </c>
      <c r="F611" s="6" t="s">
        <v>654</v>
      </c>
      <c r="G611" s="6" t="s">
        <v>1460</v>
      </c>
      <c r="H611" s="6" t="s">
        <v>2932</v>
      </c>
      <c r="I611" s="6" t="s">
        <v>1461</v>
      </c>
      <c r="J611" s="6" t="s">
        <v>476</v>
      </c>
      <c r="K611" s="6" t="s">
        <v>444</v>
      </c>
      <c r="L611" s="6" t="s">
        <v>367</v>
      </c>
    </row>
    <row r="612" spans="1:12">
      <c r="A612" s="6">
        <v>611</v>
      </c>
      <c r="B612" s="6" t="s">
        <v>76</v>
      </c>
      <c r="C612" s="6" t="s">
        <v>500</v>
      </c>
      <c r="D612" s="6" t="s">
        <v>501</v>
      </c>
      <c r="E612" s="6" t="s">
        <v>811</v>
      </c>
      <c r="F612" s="6" t="s">
        <v>812</v>
      </c>
      <c r="G612" s="6" t="s">
        <v>477</v>
      </c>
      <c r="H612" s="6" t="s">
        <v>478</v>
      </c>
      <c r="I612" s="6" t="s">
        <v>479</v>
      </c>
      <c r="J612" s="6" t="s">
        <v>480</v>
      </c>
      <c r="K612" s="6" t="s">
        <v>444</v>
      </c>
      <c r="L612" s="6" t="s">
        <v>367</v>
      </c>
    </row>
    <row r="613" spans="1:12">
      <c r="A613" s="6">
        <v>612</v>
      </c>
      <c r="B613" s="6" t="s">
        <v>76</v>
      </c>
      <c r="C613" s="6" t="s">
        <v>500</v>
      </c>
      <c r="D613" s="6" t="s">
        <v>501</v>
      </c>
      <c r="E613" s="6" t="s">
        <v>811</v>
      </c>
      <c r="F613" s="6" t="s">
        <v>812</v>
      </c>
      <c r="G613" s="6" t="s">
        <v>625</v>
      </c>
      <c r="H613" s="6" t="s">
        <v>626</v>
      </c>
      <c r="I613" s="6" t="s">
        <v>627</v>
      </c>
      <c r="J613" s="6" t="s">
        <v>476</v>
      </c>
      <c r="K613" s="6" t="s">
        <v>444</v>
      </c>
      <c r="L613" s="6" t="s">
        <v>367</v>
      </c>
    </row>
    <row r="614" spans="1:12">
      <c r="A614" s="6">
        <v>613</v>
      </c>
      <c r="B614" s="6" t="s">
        <v>76</v>
      </c>
      <c r="C614" s="6" t="s">
        <v>500</v>
      </c>
      <c r="D614" s="6" t="s">
        <v>501</v>
      </c>
      <c r="E614" s="6" t="s">
        <v>811</v>
      </c>
      <c r="F614" s="6" t="s">
        <v>812</v>
      </c>
      <c r="G614" s="6" t="s">
        <v>813</v>
      </c>
      <c r="H614" s="6" t="s">
        <v>814</v>
      </c>
      <c r="I614" s="6" t="s">
        <v>815</v>
      </c>
      <c r="J614" s="6" t="s">
        <v>506</v>
      </c>
      <c r="K614" s="6" t="s">
        <v>444</v>
      </c>
      <c r="L614" s="6" t="s">
        <v>367</v>
      </c>
    </row>
    <row r="615" spans="1:12">
      <c r="A615" s="6">
        <v>614</v>
      </c>
      <c r="B615" s="6" t="s">
        <v>76</v>
      </c>
      <c r="C615" s="6" t="s">
        <v>500</v>
      </c>
      <c r="D615" s="6" t="s">
        <v>501</v>
      </c>
      <c r="E615" s="6" t="s">
        <v>811</v>
      </c>
      <c r="F615" s="6" t="s">
        <v>812</v>
      </c>
      <c r="G615" s="6" t="s">
        <v>2596</v>
      </c>
      <c r="H615" s="6" t="s">
        <v>2597</v>
      </c>
      <c r="I615" s="6" t="s">
        <v>2598</v>
      </c>
      <c r="J615" s="6" t="s">
        <v>506</v>
      </c>
      <c r="K615" s="6" t="s">
        <v>488</v>
      </c>
      <c r="L615" s="6" t="s">
        <v>367</v>
      </c>
    </row>
    <row r="616" spans="1:12">
      <c r="A616" s="6">
        <v>615</v>
      </c>
      <c r="B616" s="6" t="s">
        <v>76</v>
      </c>
      <c r="C616" s="6" t="s">
        <v>500</v>
      </c>
      <c r="D616" s="6" t="s">
        <v>501</v>
      </c>
      <c r="E616" s="6" t="s">
        <v>811</v>
      </c>
      <c r="F616" s="6" t="s">
        <v>812</v>
      </c>
      <c r="G616" s="6" t="s">
        <v>1460</v>
      </c>
      <c r="H616" s="6" t="s">
        <v>2932</v>
      </c>
      <c r="I616" s="6" t="s">
        <v>1461</v>
      </c>
      <c r="J616" s="6" t="s">
        <v>476</v>
      </c>
      <c r="K616" s="6" t="s">
        <v>444</v>
      </c>
      <c r="L616" s="6" t="s">
        <v>367</v>
      </c>
    </row>
    <row r="617" spans="1:12">
      <c r="A617" s="6">
        <v>616</v>
      </c>
      <c r="B617" s="6" t="s">
        <v>76</v>
      </c>
      <c r="C617" s="6" t="s">
        <v>500</v>
      </c>
      <c r="D617" s="6" t="s">
        <v>501</v>
      </c>
      <c r="E617" s="6" t="s">
        <v>811</v>
      </c>
      <c r="F617" s="6" t="s">
        <v>812</v>
      </c>
      <c r="G617" s="6" t="s">
        <v>1468</v>
      </c>
      <c r="H617" s="6" t="s">
        <v>1469</v>
      </c>
      <c r="I617" s="6" t="s">
        <v>479</v>
      </c>
      <c r="J617" s="6" t="s">
        <v>1470</v>
      </c>
      <c r="K617" s="6" t="s">
        <v>444</v>
      </c>
      <c r="L617" s="6" t="s">
        <v>367</v>
      </c>
    </row>
    <row r="618" spans="1:12">
      <c r="A618" s="6">
        <v>617</v>
      </c>
      <c r="B618" s="6" t="s">
        <v>76</v>
      </c>
      <c r="C618" s="6" t="s">
        <v>500</v>
      </c>
      <c r="D618" s="6" t="s">
        <v>501</v>
      </c>
      <c r="E618" s="6" t="s">
        <v>1699</v>
      </c>
      <c r="F618" s="6" t="s">
        <v>1700</v>
      </c>
      <c r="G618" s="6" t="s">
        <v>833</v>
      </c>
      <c r="H618" s="6" t="s">
        <v>834</v>
      </c>
      <c r="I618" s="6" t="s">
        <v>835</v>
      </c>
      <c r="J618" s="6" t="s">
        <v>506</v>
      </c>
      <c r="K618" s="6" t="s">
        <v>444</v>
      </c>
      <c r="L618" s="6" t="s">
        <v>367</v>
      </c>
    </row>
    <row r="619" spans="1:12">
      <c r="A619" s="6">
        <v>618</v>
      </c>
      <c r="B619" s="6" t="s">
        <v>76</v>
      </c>
      <c r="C619" s="6" t="s">
        <v>500</v>
      </c>
      <c r="D619" s="6" t="s">
        <v>501</v>
      </c>
      <c r="E619" s="6" t="s">
        <v>1701</v>
      </c>
      <c r="F619" s="6" t="s">
        <v>1702</v>
      </c>
      <c r="G619" s="6" t="s">
        <v>833</v>
      </c>
      <c r="H619" s="6" t="s">
        <v>834</v>
      </c>
      <c r="I619" s="6" t="s">
        <v>835</v>
      </c>
      <c r="J619" s="6" t="s">
        <v>506</v>
      </c>
      <c r="K619" s="6" t="s">
        <v>444</v>
      </c>
      <c r="L619" s="6" t="s">
        <v>367</v>
      </c>
    </row>
    <row r="620" spans="1:12">
      <c r="A620" s="6">
        <v>619</v>
      </c>
      <c r="B620" s="6" t="s">
        <v>76</v>
      </c>
      <c r="C620" s="6" t="s">
        <v>855</v>
      </c>
      <c r="D620" s="6" t="s">
        <v>856</v>
      </c>
      <c r="E620" s="6" t="s">
        <v>1705</v>
      </c>
      <c r="F620" s="6" t="s">
        <v>1706</v>
      </c>
      <c r="G620" s="6" t="s">
        <v>2019</v>
      </c>
      <c r="H620" s="6" t="s">
        <v>2020</v>
      </c>
      <c r="I620" s="6" t="s">
        <v>2021</v>
      </c>
      <c r="J620" s="6" t="s">
        <v>862</v>
      </c>
      <c r="K620" s="6" t="s">
        <v>444</v>
      </c>
      <c r="L620" s="6" t="s">
        <v>367</v>
      </c>
    </row>
    <row r="621" spans="1:12">
      <c r="A621" s="6">
        <v>620</v>
      </c>
      <c r="B621" s="6" t="s">
        <v>76</v>
      </c>
      <c r="C621" s="6" t="s">
        <v>855</v>
      </c>
      <c r="D621" s="6" t="s">
        <v>856</v>
      </c>
      <c r="E621" s="6" t="s">
        <v>1239</v>
      </c>
      <c r="F621" s="6" t="s">
        <v>1240</v>
      </c>
      <c r="G621" s="6" t="s">
        <v>2090</v>
      </c>
      <c r="H621" s="6" t="s">
        <v>2091</v>
      </c>
      <c r="I621" s="6" t="s">
        <v>2092</v>
      </c>
      <c r="J621" s="6" t="s">
        <v>862</v>
      </c>
      <c r="K621" s="6" t="s">
        <v>488</v>
      </c>
      <c r="L621" s="6" t="s">
        <v>367</v>
      </c>
    </row>
    <row r="622" spans="1:12">
      <c r="A622" s="6">
        <v>621</v>
      </c>
      <c r="B622" s="6" t="s">
        <v>76</v>
      </c>
      <c r="C622" s="6" t="s">
        <v>855</v>
      </c>
      <c r="D622" s="6" t="s">
        <v>856</v>
      </c>
      <c r="E622" s="6" t="s">
        <v>1239</v>
      </c>
      <c r="F622" s="6" t="s">
        <v>1240</v>
      </c>
      <c r="G622" s="6" t="s">
        <v>1360</v>
      </c>
      <c r="H622" s="6" t="s">
        <v>1361</v>
      </c>
      <c r="I622" s="6" t="s">
        <v>1362</v>
      </c>
      <c r="J622" s="6" t="s">
        <v>862</v>
      </c>
      <c r="K622" s="6" t="s">
        <v>444</v>
      </c>
      <c r="L622" s="6" t="s">
        <v>367</v>
      </c>
    </row>
    <row r="623" spans="1:12">
      <c r="A623" s="6">
        <v>622</v>
      </c>
      <c r="B623" s="6" t="s">
        <v>76</v>
      </c>
      <c r="C623" s="6" t="s">
        <v>855</v>
      </c>
      <c r="D623" s="6" t="s">
        <v>856</v>
      </c>
      <c r="E623" s="6" t="s">
        <v>1196</v>
      </c>
      <c r="F623" s="6" t="s">
        <v>1197</v>
      </c>
      <c r="G623" s="6" t="s">
        <v>2049</v>
      </c>
      <c r="H623" s="6" t="s">
        <v>2050</v>
      </c>
      <c r="I623" s="6" t="s">
        <v>2051</v>
      </c>
      <c r="J623" s="6" t="s">
        <v>862</v>
      </c>
      <c r="K623" s="6" t="s">
        <v>444</v>
      </c>
      <c r="L623" s="6" t="s">
        <v>367</v>
      </c>
    </row>
    <row r="624" spans="1:12">
      <c r="A624" s="6">
        <v>623</v>
      </c>
      <c r="B624" s="6" t="s">
        <v>76</v>
      </c>
      <c r="C624" s="6" t="s">
        <v>855</v>
      </c>
      <c r="D624" s="6" t="s">
        <v>856</v>
      </c>
      <c r="E624" s="6" t="s">
        <v>1196</v>
      </c>
      <c r="F624" s="6" t="s">
        <v>1197</v>
      </c>
      <c r="G624" s="6" t="s">
        <v>2599</v>
      </c>
      <c r="H624" s="6" t="s">
        <v>2600</v>
      </c>
      <c r="I624" s="6" t="s">
        <v>2601</v>
      </c>
      <c r="J624" s="6" t="s">
        <v>862</v>
      </c>
      <c r="K624" s="6" t="s">
        <v>444</v>
      </c>
      <c r="L624" s="6" t="s">
        <v>367</v>
      </c>
    </row>
    <row r="625" spans="1:12">
      <c r="A625" s="6">
        <v>624</v>
      </c>
      <c r="B625" s="6" t="s">
        <v>76</v>
      </c>
      <c r="C625" s="6" t="s">
        <v>855</v>
      </c>
      <c r="D625" s="6" t="s">
        <v>856</v>
      </c>
      <c r="E625" s="6" t="s">
        <v>1196</v>
      </c>
      <c r="F625" s="6" t="s">
        <v>1197</v>
      </c>
      <c r="G625" s="6" t="s">
        <v>2602</v>
      </c>
      <c r="H625" s="6" t="s">
        <v>2603</v>
      </c>
      <c r="I625" s="6" t="s">
        <v>2604</v>
      </c>
      <c r="J625" s="6" t="s">
        <v>862</v>
      </c>
      <c r="K625" s="6" t="s">
        <v>444</v>
      </c>
      <c r="L625" s="6" t="s">
        <v>367</v>
      </c>
    </row>
    <row r="626" spans="1:12">
      <c r="A626" s="6">
        <v>625</v>
      </c>
      <c r="B626" s="6" t="s">
        <v>76</v>
      </c>
      <c r="C626" s="6" t="s">
        <v>855</v>
      </c>
      <c r="D626" s="6" t="s">
        <v>856</v>
      </c>
      <c r="E626" s="6" t="s">
        <v>1196</v>
      </c>
      <c r="F626" s="6" t="s">
        <v>1197</v>
      </c>
      <c r="G626" s="6" t="s">
        <v>2605</v>
      </c>
      <c r="H626" s="6" t="s">
        <v>2606</v>
      </c>
      <c r="I626" s="6" t="s">
        <v>2607</v>
      </c>
      <c r="J626" s="6" t="s">
        <v>862</v>
      </c>
      <c r="K626" s="6" t="s">
        <v>444</v>
      </c>
      <c r="L626" s="6" t="s">
        <v>367</v>
      </c>
    </row>
    <row r="627" spans="1:12">
      <c r="A627" s="6">
        <v>626</v>
      </c>
      <c r="B627" s="6" t="s">
        <v>76</v>
      </c>
      <c r="C627" s="6" t="s">
        <v>855</v>
      </c>
      <c r="D627" s="6" t="s">
        <v>856</v>
      </c>
      <c r="E627" s="6" t="s">
        <v>857</v>
      </c>
      <c r="F627" s="6" t="s">
        <v>858</v>
      </c>
      <c r="G627" s="6" t="s">
        <v>628</v>
      </c>
      <c r="H627" s="6" t="s">
        <v>3053</v>
      </c>
      <c r="I627" s="6" t="s">
        <v>629</v>
      </c>
      <c r="J627" s="6" t="s">
        <v>630</v>
      </c>
      <c r="K627" s="6" t="s">
        <v>444</v>
      </c>
      <c r="L627" s="6" t="s">
        <v>367</v>
      </c>
    </row>
    <row r="628" spans="1:12">
      <c r="A628" s="6">
        <v>627</v>
      </c>
      <c r="B628" s="6" t="s">
        <v>76</v>
      </c>
      <c r="C628" s="6" t="s">
        <v>855</v>
      </c>
      <c r="D628" s="6" t="s">
        <v>856</v>
      </c>
      <c r="E628" s="6" t="s">
        <v>857</v>
      </c>
      <c r="F628" s="6" t="s">
        <v>858</v>
      </c>
      <c r="G628" s="6" t="s">
        <v>2608</v>
      </c>
      <c r="H628" s="6" t="s">
        <v>2609</v>
      </c>
      <c r="I628" s="6" t="s">
        <v>2610</v>
      </c>
      <c r="J628" s="6" t="s">
        <v>862</v>
      </c>
      <c r="K628" s="6" t="s">
        <v>444</v>
      </c>
      <c r="L628" s="6" t="s">
        <v>367</v>
      </c>
    </row>
    <row r="629" spans="1:12">
      <c r="A629" s="6">
        <v>628</v>
      </c>
      <c r="B629" s="6" t="s">
        <v>76</v>
      </c>
      <c r="C629" s="6" t="s">
        <v>855</v>
      </c>
      <c r="D629" s="6" t="s">
        <v>856</v>
      </c>
      <c r="E629" s="6" t="s">
        <v>857</v>
      </c>
      <c r="F629" s="6" t="s">
        <v>858</v>
      </c>
      <c r="G629" s="6" t="s">
        <v>859</v>
      </c>
      <c r="H629" s="6" t="s">
        <v>860</v>
      </c>
      <c r="I629" s="6" t="s">
        <v>861</v>
      </c>
      <c r="J629" s="6" t="s">
        <v>862</v>
      </c>
      <c r="K629" s="6" t="s">
        <v>444</v>
      </c>
      <c r="L629" s="6" t="s">
        <v>367</v>
      </c>
    </row>
    <row r="630" spans="1:12">
      <c r="A630" s="6">
        <v>629</v>
      </c>
      <c r="B630" s="6" t="s">
        <v>76</v>
      </c>
      <c r="C630" s="6" t="s">
        <v>855</v>
      </c>
      <c r="D630" s="6" t="s">
        <v>856</v>
      </c>
      <c r="E630" s="6" t="s">
        <v>857</v>
      </c>
      <c r="F630" s="6" t="s">
        <v>858</v>
      </c>
      <c r="G630" s="6" t="s">
        <v>2611</v>
      </c>
      <c r="H630" s="6" t="s">
        <v>2612</v>
      </c>
      <c r="I630" s="6" t="s">
        <v>2613</v>
      </c>
      <c r="J630" s="6" t="s">
        <v>862</v>
      </c>
      <c r="K630" s="6" t="s">
        <v>444</v>
      </c>
      <c r="L630" s="6" t="s">
        <v>367</v>
      </c>
    </row>
    <row r="631" spans="1:12">
      <c r="A631" s="6">
        <v>630</v>
      </c>
      <c r="B631" s="6" t="s">
        <v>76</v>
      </c>
      <c r="C631" s="6" t="s">
        <v>855</v>
      </c>
      <c r="D631" s="6" t="s">
        <v>856</v>
      </c>
      <c r="E631" s="6" t="s">
        <v>857</v>
      </c>
      <c r="F631" s="6" t="s">
        <v>858</v>
      </c>
      <c r="G631" s="6" t="s">
        <v>3103</v>
      </c>
      <c r="H631" s="6" t="s">
        <v>3104</v>
      </c>
      <c r="I631" s="6" t="s">
        <v>3105</v>
      </c>
      <c r="J631" s="6" t="s">
        <v>476</v>
      </c>
      <c r="K631" s="6" t="s">
        <v>444</v>
      </c>
      <c r="L631" s="6" t="s">
        <v>367</v>
      </c>
    </row>
    <row r="632" spans="1:12">
      <c r="A632" s="6">
        <v>631</v>
      </c>
      <c r="B632" s="6" t="s">
        <v>76</v>
      </c>
      <c r="C632" s="6" t="s">
        <v>855</v>
      </c>
      <c r="D632" s="6" t="s">
        <v>856</v>
      </c>
      <c r="E632" s="6" t="s">
        <v>857</v>
      </c>
      <c r="F632" s="6" t="s">
        <v>858</v>
      </c>
      <c r="G632" s="6" t="s">
        <v>2614</v>
      </c>
      <c r="H632" s="6" t="s">
        <v>2615</v>
      </c>
      <c r="I632" s="6" t="s">
        <v>2616</v>
      </c>
      <c r="J632" s="6" t="s">
        <v>862</v>
      </c>
      <c r="K632" s="6" t="s">
        <v>444</v>
      </c>
      <c r="L632" s="6" t="s">
        <v>367</v>
      </c>
    </row>
    <row r="633" spans="1:12">
      <c r="A633" s="6">
        <v>632</v>
      </c>
      <c r="B633" s="6" t="s">
        <v>76</v>
      </c>
      <c r="C633" s="6" t="s">
        <v>855</v>
      </c>
      <c r="D633" s="6" t="s">
        <v>856</v>
      </c>
      <c r="E633" s="6" t="s">
        <v>857</v>
      </c>
      <c r="F633" s="6" t="s">
        <v>858</v>
      </c>
      <c r="G633" s="6" t="s">
        <v>2617</v>
      </c>
      <c r="H633" s="6" t="s">
        <v>2618</v>
      </c>
      <c r="I633" s="6" t="s">
        <v>2309</v>
      </c>
      <c r="J633" s="6" t="s">
        <v>2619</v>
      </c>
      <c r="K633" s="6" t="s">
        <v>444</v>
      </c>
      <c r="L633" s="6" t="s">
        <v>367</v>
      </c>
    </row>
    <row r="634" spans="1:12">
      <c r="A634" s="6">
        <v>633</v>
      </c>
      <c r="B634" s="6" t="s">
        <v>76</v>
      </c>
      <c r="C634" s="6" t="s">
        <v>855</v>
      </c>
      <c r="D634" s="6" t="s">
        <v>856</v>
      </c>
      <c r="E634" s="6" t="s">
        <v>846</v>
      </c>
      <c r="F634" s="6" t="s">
        <v>912</v>
      </c>
      <c r="G634" s="6" t="s">
        <v>2947</v>
      </c>
      <c r="H634" s="6" t="s">
        <v>2948</v>
      </c>
      <c r="I634" s="6" t="s">
        <v>2949</v>
      </c>
      <c r="J634" s="6" t="s">
        <v>862</v>
      </c>
      <c r="K634" s="6" t="s">
        <v>488</v>
      </c>
      <c r="L634" s="6" t="s">
        <v>367</v>
      </c>
    </row>
    <row r="635" spans="1:12">
      <c r="A635" s="6">
        <v>634</v>
      </c>
      <c r="B635" s="6" t="s">
        <v>76</v>
      </c>
      <c r="C635" s="6" t="s">
        <v>855</v>
      </c>
      <c r="D635" s="6" t="s">
        <v>856</v>
      </c>
      <c r="E635" s="6" t="s">
        <v>846</v>
      </c>
      <c r="F635" s="6" t="s">
        <v>912</v>
      </c>
      <c r="G635" s="6" t="s">
        <v>2947</v>
      </c>
      <c r="H635" s="6" t="s">
        <v>2948</v>
      </c>
      <c r="I635" s="6" t="s">
        <v>2949</v>
      </c>
      <c r="J635" s="6" t="s">
        <v>862</v>
      </c>
      <c r="K635" s="6" t="s">
        <v>444</v>
      </c>
      <c r="L635" s="6" t="s">
        <v>367</v>
      </c>
    </row>
    <row r="636" spans="1:12">
      <c r="A636" s="6">
        <v>635</v>
      </c>
      <c r="B636" s="6" t="s">
        <v>76</v>
      </c>
      <c r="C636" s="6" t="s">
        <v>855</v>
      </c>
      <c r="D636" s="6" t="s">
        <v>856</v>
      </c>
      <c r="E636" s="6" t="s">
        <v>846</v>
      </c>
      <c r="F636" s="6" t="s">
        <v>912</v>
      </c>
      <c r="G636" s="6" t="s">
        <v>913</v>
      </c>
      <c r="H636" s="6" t="s">
        <v>914</v>
      </c>
      <c r="I636" s="6" t="s">
        <v>915</v>
      </c>
      <c r="J636" s="6" t="s">
        <v>476</v>
      </c>
      <c r="K636" s="6" t="s">
        <v>444</v>
      </c>
      <c r="L636" s="6" t="s">
        <v>367</v>
      </c>
    </row>
    <row r="637" spans="1:12">
      <c r="A637" s="6">
        <v>636</v>
      </c>
      <c r="B637" s="6" t="s">
        <v>76</v>
      </c>
      <c r="C637" s="6" t="s">
        <v>855</v>
      </c>
      <c r="D637" s="6" t="s">
        <v>856</v>
      </c>
      <c r="E637" s="6" t="s">
        <v>846</v>
      </c>
      <c r="F637" s="6" t="s">
        <v>912</v>
      </c>
      <c r="G637" s="6" t="s">
        <v>2088</v>
      </c>
      <c r="H637" s="6" t="s">
        <v>2089</v>
      </c>
      <c r="I637" s="6" t="s">
        <v>1949</v>
      </c>
      <c r="J637" s="6" t="s">
        <v>862</v>
      </c>
      <c r="K637" s="6" t="s">
        <v>488</v>
      </c>
      <c r="L637" s="6" t="s">
        <v>367</v>
      </c>
    </row>
    <row r="638" spans="1:12">
      <c r="A638" s="6">
        <v>637</v>
      </c>
      <c r="B638" s="6" t="s">
        <v>76</v>
      </c>
      <c r="C638" s="6" t="s">
        <v>855</v>
      </c>
      <c r="D638" s="6" t="s">
        <v>856</v>
      </c>
      <c r="E638" s="6" t="s">
        <v>846</v>
      </c>
      <c r="F638" s="6" t="s">
        <v>912</v>
      </c>
      <c r="G638" s="6" t="s">
        <v>2620</v>
      </c>
      <c r="H638" s="6" t="s">
        <v>2621</v>
      </c>
      <c r="I638" s="6" t="s">
        <v>2622</v>
      </c>
      <c r="J638" s="6" t="s">
        <v>862</v>
      </c>
      <c r="K638" s="6" t="s">
        <v>444</v>
      </c>
      <c r="L638" s="6" t="s">
        <v>367</v>
      </c>
    </row>
    <row r="639" spans="1:12">
      <c r="A639" s="6">
        <v>638</v>
      </c>
      <c r="B639" s="6" t="s">
        <v>76</v>
      </c>
      <c r="C639" s="6" t="s">
        <v>855</v>
      </c>
      <c r="D639" s="6" t="s">
        <v>856</v>
      </c>
      <c r="E639" s="6" t="s">
        <v>846</v>
      </c>
      <c r="F639" s="6" t="s">
        <v>912</v>
      </c>
      <c r="G639" s="6" t="s">
        <v>2623</v>
      </c>
      <c r="H639" s="6" t="s">
        <v>2624</v>
      </c>
      <c r="I639" s="6" t="s">
        <v>2625</v>
      </c>
      <c r="J639" s="6" t="s">
        <v>862</v>
      </c>
      <c r="K639" s="6" t="s">
        <v>488</v>
      </c>
      <c r="L639" s="6" t="s">
        <v>367</v>
      </c>
    </row>
    <row r="640" spans="1:12">
      <c r="A640" s="6">
        <v>639</v>
      </c>
      <c r="B640" s="6" t="s">
        <v>76</v>
      </c>
      <c r="C640" s="6" t="s">
        <v>855</v>
      </c>
      <c r="D640" s="6" t="s">
        <v>856</v>
      </c>
      <c r="E640" s="6" t="s">
        <v>846</v>
      </c>
      <c r="F640" s="6" t="s">
        <v>912</v>
      </c>
      <c r="G640" s="6" t="s">
        <v>1460</v>
      </c>
      <c r="H640" s="6" t="s">
        <v>2932</v>
      </c>
      <c r="I640" s="6" t="s">
        <v>1461</v>
      </c>
      <c r="J640" s="6" t="s">
        <v>476</v>
      </c>
      <c r="K640" s="6" t="s">
        <v>444</v>
      </c>
      <c r="L640" s="6" t="s">
        <v>367</v>
      </c>
    </row>
    <row r="641" spans="1:12">
      <c r="A641" s="6">
        <v>640</v>
      </c>
      <c r="B641" s="6" t="s">
        <v>76</v>
      </c>
      <c r="C641" s="6" t="s">
        <v>445</v>
      </c>
      <c r="D641" s="6" t="s">
        <v>446</v>
      </c>
      <c r="E641" s="6" t="s">
        <v>828</v>
      </c>
      <c r="F641" s="6" t="s">
        <v>829</v>
      </c>
      <c r="G641" s="6" t="s">
        <v>830</v>
      </c>
      <c r="H641" s="6" t="s">
        <v>831</v>
      </c>
      <c r="I641" s="6" t="s">
        <v>832</v>
      </c>
      <c r="J641" s="6" t="s">
        <v>449</v>
      </c>
      <c r="K641" s="6" t="s">
        <v>444</v>
      </c>
      <c r="L641" s="6" t="s">
        <v>367</v>
      </c>
    </row>
    <row r="642" spans="1:12">
      <c r="A642" s="6">
        <v>641</v>
      </c>
      <c r="B642" s="6" t="s">
        <v>76</v>
      </c>
      <c r="C642" s="6" t="s">
        <v>445</v>
      </c>
      <c r="D642" s="6" t="s">
        <v>446</v>
      </c>
      <c r="E642" s="6" t="s">
        <v>828</v>
      </c>
      <c r="F642" s="6" t="s">
        <v>829</v>
      </c>
      <c r="G642" s="6" t="s">
        <v>1147</v>
      </c>
      <c r="H642" s="6" t="s">
        <v>1148</v>
      </c>
      <c r="I642" s="6" t="s">
        <v>1149</v>
      </c>
      <c r="J642" s="6" t="s">
        <v>449</v>
      </c>
      <c r="K642" s="6" t="s">
        <v>444</v>
      </c>
      <c r="L642" s="6" t="s">
        <v>367</v>
      </c>
    </row>
    <row r="643" spans="1:12">
      <c r="A643" s="6">
        <v>642</v>
      </c>
      <c r="B643" s="6" t="s">
        <v>76</v>
      </c>
      <c r="C643" s="6" t="s">
        <v>445</v>
      </c>
      <c r="D643" s="6" t="s">
        <v>446</v>
      </c>
      <c r="E643" s="6" t="s">
        <v>1711</v>
      </c>
      <c r="F643" s="6" t="s">
        <v>1712</v>
      </c>
      <c r="G643" s="6" t="s">
        <v>1383</v>
      </c>
      <c r="H643" s="6" t="s">
        <v>3106</v>
      </c>
      <c r="I643" s="6" t="s">
        <v>1384</v>
      </c>
      <c r="J643" s="6" t="s">
        <v>449</v>
      </c>
      <c r="K643" s="6" t="s">
        <v>444</v>
      </c>
      <c r="L643" s="6" t="s">
        <v>367</v>
      </c>
    </row>
    <row r="644" spans="1:12">
      <c r="A644" s="6">
        <v>643</v>
      </c>
      <c r="B644" s="6" t="s">
        <v>76</v>
      </c>
      <c r="C644" s="6" t="s">
        <v>445</v>
      </c>
      <c r="D644" s="6" t="s">
        <v>446</v>
      </c>
      <c r="E644" s="6" t="s">
        <v>676</v>
      </c>
      <c r="F644" s="6" t="s">
        <v>677</v>
      </c>
      <c r="G644" s="6" t="s">
        <v>2626</v>
      </c>
      <c r="H644" s="6" t="s">
        <v>2627</v>
      </c>
      <c r="I644" s="6" t="s">
        <v>2628</v>
      </c>
      <c r="J644" s="6" t="s">
        <v>449</v>
      </c>
      <c r="K644" s="6" t="s">
        <v>444</v>
      </c>
      <c r="L644" s="6" t="s">
        <v>367</v>
      </c>
    </row>
    <row r="645" spans="1:12">
      <c r="A645" s="6">
        <v>644</v>
      </c>
      <c r="B645" s="6" t="s">
        <v>76</v>
      </c>
      <c r="C645" s="6" t="s">
        <v>445</v>
      </c>
      <c r="D645" s="6" t="s">
        <v>446</v>
      </c>
      <c r="E645" s="6" t="s">
        <v>676</v>
      </c>
      <c r="F645" s="6" t="s">
        <v>677</v>
      </c>
      <c r="G645" s="6" t="s">
        <v>2629</v>
      </c>
      <c r="H645" s="6" t="s">
        <v>2630</v>
      </c>
      <c r="I645" s="6" t="s">
        <v>2631</v>
      </c>
      <c r="J645" s="6" t="s">
        <v>449</v>
      </c>
      <c r="K645" s="6" t="s">
        <v>444</v>
      </c>
      <c r="L645" s="6" t="s">
        <v>367</v>
      </c>
    </row>
    <row r="646" spans="1:12">
      <c r="A646" s="6">
        <v>645</v>
      </c>
      <c r="B646" s="6" t="s">
        <v>76</v>
      </c>
      <c r="C646" s="6" t="s">
        <v>445</v>
      </c>
      <c r="D646" s="6" t="s">
        <v>446</v>
      </c>
      <c r="E646" s="6" t="s">
        <v>676</v>
      </c>
      <c r="F646" s="6" t="s">
        <v>677</v>
      </c>
      <c r="G646" s="6" t="s">
        <v>1946</v>
      </c>
      <c r="H646" s="6" t="s">
        <v>1947</v>
      </c>
      <c r="I646" s="6" t="s">
        <v>1948</v>
      </c>
      <c r="J646" s="6" t="s">
        <v>449</v>
      </c>
      <c r="K646" s="6" t="s">
        <v>444</v>
      </c>
      <c r="L646" s="6" t="s">
        <v>367</v>
      </c>
    </row>
    <row r="647" spans="1:12">
      <c r="A647" s="6">
        <v>646</v>
      </c>
      <c r="B647" s="6" t="s">
        <v>76</v>
      </c>
      <c r="C647" s="6" t="s">
        <v>445</v>
      </c>
      <c r="D647" s="6" t="s">
        <v>446</v>
      </c>
      <c r="E647" s="6" t="s">
        <v>1713</v>
      </c>
      <c r="F647" s="6" t="s">
        <v>1714</v>
      </c>
      <c r="G647" s="6" t="s">
        <v>2629</v>
      </c>
      <c r="H647" s="6" t="s">
        <v>2630</v>
      </c>
      <c r="I647" s="6" t="s">
        <v>2631</v>
      </c>
      <c r="J647" s="6" t="s">
        <v>449</v>
      </c>
      <c r="K647" s="6" t="s">
        <v>444</v>
      </c>
      <c r="L647" s="6" t="s">
        <v>367</v>
      </c>
    </row>
    <row r="648" spans="1:12">
      <c r="A648" s="6">
        <v>647</v>
      </c>
      <c r="B648" s="6" t="s">
        <v>76</v>
      </c>
      <c r="C648" s="6" t="s">
        <v>445</v>
      </c>
      <c r="D648" s="6" t="s">
        <v>446</v>
      </c>
      <c r="E648" s="6" t="s">
        <v>1368</v>
      </c>
      <c r="F648" s="6" t="s">
        <v>1369</v>
      </c>
      <c r="G648" s="6" t="s">
        <v>2632</v>
      </c>
      <c r="H648" s="6" t="s">
        <v>2633</v>
      </c>
      <c r="I648" s="6" t="s">
        <v>2634</v>
      </c>
      <c r="J648" s="6" t="s">
        <v>449</v>
      </c>
      <c r="K648" s="6" t="s">
        <v>444</v>
      </c>
      <c r="L648" s="6" t="s">
        <v>367</v>
      </c>
    </row>
    <row r="649" spans="1:12">
      <c r="A649" s="6">
        <v>648</v>
      </c>
      <c r="B649" s="6" t="s">
        <v>76</v>
      </c>
      <c r="C649" s="6" t="s">
        <v>445</v>
      </c>
      <c r="D649" s="6" t="s">
        <v>446</v>
      </c>
      <c r="E649" s="6" t="s">
        <v>1368</v>
      </c>
      <c r="F649" s="6" t="s">
        <v>1369</v>
      </c>
      <c r="G649" s="6" t="s">
        <v>2629</v>
      </c>
      <c r="H649" s="6" t="s">
        <v>2630</v>
      </c>
      <c r="I649" s="6" t="s">
        <v>2631</v>
      </c>
      <c r="J649" s="6" t="s">
        <v>449</v>
      </c>
      <c r="K649" s="6" t="s">
        <v>444</v>
      </c>
      <c r="L649" s="6" t="s">
        <v>367</v>
      </c>
    </row>
    <row r="650" spans="1:12">
      <c r="A650" s="6">
        <v>649</v>
      </c>
      <c r="B650" s="6" t="s">
        <v>76</v>
      </c>
      <c r="C650" s="6" t="s">
        <v>445</v>
      </c>
      <c r="D650" s="6" t="s">
        <v>446</v>
      </c>
      <c r="E650" s="6" t="s">
        <v>1368</v>
      </c>
      <c r="F650" s="6" t="s">
        <v>1369</v>
      </c>
      <c r="G650" s="6" t="s">
        <v>1370</v>
      </c>
      <c r="H650" s="6" t="s">
        <v>1371</v>
      </c>
      <c r="I650" s="6" t="s">
        <v>1372</v>
      </c>
      <c r="J650" s="6" t="s">
        <v>449</v>
      </c>
      <c r="K650" s="6" t="s">
        <v>444</v>
      </c>
      <c r="L650" s="6" t="s">
        <v>367</v>
      </c>
    </row>
    <row r="651" spans="1:12">
      <c r="A651" s="6">
        <v>650</v>
      </c>
      <c r="B651" s="6" t="s">
        <v>76</v>
      </c>
      <c r="C651" s="6" t="s">
        <v>445</v>
      </c>
      <c r="D651" s="6" t="s">
        <v>446</v>
      </c>
      <c r="E651" s="6" t="s">
        <v>447</v>
      </c>
      <c r="F651" s="6" t="s">
        <v>448</v>
      </c>
      <c r="G651" s="6" t="s">
        <v>2635</v>
      </c>
      <c r="H651" s="6" t="s">
        <v>2636</v>
      </c>
      <c r="I651" s="6" t="s">
        <v>2637</v>
      </c>
      <c r="J651" s="6" t="s">
        <v>449</v>
      </c>
      <c r="K651" s="6" t="s">
        <v>444</v>
      </c>
      <c r="L651" s="6" t="s">
        <v>367</v>
      </c>
    </row>
    <row r="652" spans="1:12">
      <c r="A652" s="6">
        <v>651</v>
      </c>
      <c r="B652" s="6" t="s">
        <v>76</v>
      </c>
      <c r="C652" s="6" t="s">
        <v>445</v>
      </c>
      <c r="D652" s="6" t="s">
        <v>446</v>
      </c>
      <c r="E652" s="6" t="s">
        <v>447</v>
      </c>
      <c r="F652" s="6" t="s">
        <v>448</v>
      </c>
      <c r="G652" s="6" t="s">
        <v>1964</v>
      </c>
      <c r="H652" s="6" t="s">
        <v>3107</v>
      </c>
      <c r="I652" s="6" t="s">
        <v>1965</v>
      </c>
      <c r="J652" s="6" t="s">
        <v>449</v>
      </c>
      <c r="K652" s="6" t="s">
        <v>444</v>
      </c>
      <c r="L652" s="6" t="s">
        <v>367</v>
      </c>
    </row>
    <row r="653" spans="1:12">
      <c r="A653" s="6">
        <v>652</v>
      </c>
      <c r="B653" s="6" t="s">
        <v>76</v>
      </c>
      <c r="C653" s="6" t="s">
        <v>445</v>
      </c>
      <c r="D653" s="6" t="s">
        <v>446</v>
      </c>
      <c r="E653" s="6" t="s">
        <v>447</v>
      </c>
      <c r="F653" s="6" t="s">
        <v>448</v>
      </c>
      <c r="G653" s="6" t="s">
        <v>1370</v>
      </c>
      <c r="H653" s="6" t="s">
        <v>1371</v>
      </c>
      <c r="I653" s="6" t="s">
        <v>1372</v>
      </c>
      <c r="J653" s="6" t="s">
        <v>449</v>
      </c>
      <c r="K653" s="6" t="s">
        <v>444</v>
      </c>
      <c r="L653" s="6" t="s">
        <v>367</v>
      </c>
    </row>
    <row r="654" spans="1:12">
      <c r="A654" s="6">
        <v>653</v>
      </c>
      <c r="B654" s="6" t="s">
        <v>76</v>
      </c>
      <c r="C654" s="6" t="s">
        <v>445</v>
      </c>
      <c r="D654" s="6" t="s">
        <v>446</v>
      </c>
      <c r="E654" s="6" t="s">
        <v>447</v>
      </c>
      <c r="F654" s="6" t="s">
        <v>448</v>
      </c>
      <c r="G654" s="6" t="s">
        <v>1471</v>
      </c>
      <c r="H654" s="6" t="s">
        <v>2104</v>
      </c>
      <c r="I654" s="6" t="s">
        <v>1472</v>
      </c>
      <c r="J654" s="6" t="s">
        <v>2105</v>
      </c>
      <c r="K654" s="6" t="s">
        <v>444</v>
      </c>
      <c r="L654" s="6" t="s">
        <v>367</v>
      </c>
    </row>
    <row r="655" spans="1:12">
      <c r="A655" s="6">
        <v>654</v>
      </c>
      <c r="B655" s="6" t="s">
        <v>76</v>
      </c>
      <c r="C655" s="6" t="s">
        <v>445</v>
      </c>
      <c r="D655" s="6" t="s">
        <v>446</v>
      </c>
      <c r="E655" s="6" t="s">
        <v>2638</v>
      </c>
      <c r="F655" s="6" t="s">
        <v>1718</v>
      </c>
      <c r="G655" s="6" t="s">
        <v>2639</v>
      </c>
      <c r="H655" s="6" t="s">
        <v>2640</v>
      </c>
      <c r="I655" s="6" t="s">
        <v>2641</v>
      </c>
      <c r="J655" s="6" t="s">
        <v>476</v>
      </c>
      <c r="K655" s="6" t="s">
        <v>444</v>
      </c>
      <c r="L655" s="6" t="s">
        <v>367</v>
      </c>
    </row>
    <row r="656" spans="1:12">
      <c r="A656" s="6">
        <v>655</v>
      </c>
      <c r="B656" s="6" t="s">
        <v>76</v>
      </c>
      <c r="C656" s="6" t="s">
        <v>445</v>
      </c>
      <c r="D656" s="6" t="s">
        <v>446</v>
      </c>
      <c r="E656" s="6" t="s">
        <v>2638</v>
      </c>
      <c r="F656" s="6" t="s">
        <v>1718</v>
      </c>
      <c r="G656" s="6" t="s">
        <v>2629</v>
      </c>
      <c r="H656" s="6" t="s">
        <v>2630</v>
      </c>
      <c r="I656" s="6" t="s">
        <v>2631</v>
      </c>
      <c r="J656" s="6" t="s">
        <v>449</v>
      </c>
      <c r="K656" s="6" t="s">
        <v>444</v>
      </c>
      <c r="L656" s="6" t="s">
        <v>367</v>
      </c>
    </row>
    <row r="657" spans="1:12">
      <c r="A657" s="6">
        <v>656</v>
      </c>
      <c r="B657" s="6" t="s">
        <v>76</v>
      </c>
      <c r="C657" s="6" t="s">
        <v>445</v>
      </c>
      <c r="D657" s="6" t="s">
        <v>446</v>
      </c>
      <c r="E657" s="6" t="s">
        <v>2638</v>
      </c>
      <c r="F657" s="6" t="s">
        <v>1718</v>
      </c>
      <c r="G657" s="6" t="s">
        <v>1407</v>
      </c>
      <c r="H657" s="6" t="s">
        <v>1408</v>
      </c>
      <c r="I657" s="6" t="s">
        <v>1409</v>
      </c>
      <c r="J657" s="6" t="s">
        <v>449</v>
      </c>
      <c r="K657" s="6" t="s">
        <v>444</v>
      </c>
      <c r="L657" s="6" t="s">
        <v>367</v>
      </c>
    </row>
    <row r="658" spans="1:12">
      <c r="A658" s="6">
        <v>657</v>
      </c>
      <c r="B658" s="6" t="s">
        <v>76</v>
      </c>
      <c r="C658" s="6" t="s">
        <v>445</v>
      </c>
      <c r="D658" s="6" t="s">
        <v>446</v>
      </c>
      <c r="E658" s="6" t="s">
        <v>1385</v>
      </c>
      <c r="F658" s="6" t="s">
        <v>1386</v>
      </c>
      <c r="G658" s="6" t="s">
        <v>2642</v>
      </c>
      <c r="H658" s="6" t="s">
        <v>2643</v>
      </c>
      <c r="I658" s="6" t="s">
        <v>2644</v>
      </c>
      <c r="J658" s="6" t="s">
        <v>449</v>
      </c>
      <c r="K658" s="6" t="s">
        <v>444</v>
      </c>
      <c r="L658" s="6" t="s">
        <v>367</v>
      </c>
    </row>
    <row r="659" spans="1:12">
      <c r="A659" s="6">
        <v>658</v>
      </c>
      <c r="B659" s="6" t="s">
        <v>76</v>
      </c>
      <c r="C659" s="6" t="s">
        <v>445</v>
      </c>
      <c r="D659" s="6" t="s">
        <v>446</v>
      </c>
      <c r="E659" s="6" t="s">
        <v>1385</v>
      </c>
      <c r="F659" s="6" t="s">
        <v>1386</v>
      </c>
      <c r="G659" s="6" t="s">
        <v>1387</v>
      </c>
      <c r="H659" s="6" t="s">
        <v>1388</v>
      </c>
      <c r="I659" s="6" t="s">
        <v>1389</v>
      </c>
      <c r="J659" s="6" t="s">
        <v>449</v>
      </c>
      <c r="K659" s="6" t="s">
        <v>444</v>
      </c>
      <c r="L659" s="6" t="s">
        <v>367</v>
      </c>
    </row>
    <row r="660" spans="1:12">
      <c r="A660" s="6">
        <v>659</v>
      </c>
      <c r="B660" s="6" t="s">
        <v>76</v>
      </c>
      <c r="C660" s="6" t="s">
        <v>445</v>
      </c>
      <c r="D660" s="6" t="s">
        <v>446</v>
      </c>
      <c r="E660" s="6" t="s">
        <v>1345</v>
      </c>
      <c r="F660" s="6" t="s">
        <v>1346</v>
      </c>
      <c r="G660" s="6" t="s">
        <v>1465</v>
      </c>
      <c r="H660" s="6" t="s">
        <v>3108</v>
      </c>
      <c r="I660" s="6" t="s">
        <v>1466</v>
      </c>
      <c r="J660" s="6" t="s">
        <v>1467</v>
      </c>
      <c r="K660" s="6" t="s">
        <v>444</v>
      </c>
      <c r="L660" s="6" t="s">
        <v>367</v>
      </c>
    </row>
    <row r="661" spans="1:12">
      <c r="A661" s="6">
        <v>660</v>
      </c>
      <c r="B661" s="6" t="s">
        <v>76</v>
      </c>
      <c r="C661" s="6" t="s">
        <v>445</v>
      </c>
      <c r="D661" s="6" t="s">
        <v>446</v>
      </c>
      <c r="E661" s="6" t="s">
        <v>1345</v>
      </c>
      <c r="F661" s="6" t="s">
        <v>1346</v>
      </c>
      <c r="G661" s="6" t="s">
        <v>2037</v>
      </c>
      <c r="H661" s="6" t="s">
        <v>2108</v>
      </c>
      <c r="I661" s="6" t="s">
        <v>2038</v>
      </c>
      <c r="J661" s="6" t="s">
        <v>2039</v>
      </c>
      <c r="K661" s="6" t="s">
        <v>484</v>
      </c>
      <c r="L661" s="6" t="s">
        <v>367</v>
      </c>
    </row>
    <row r="662" spans="1:12">
      <c r="A662" s="6">
        <v>661</v>
      </c>
      <c r="B662" s="6" t="s">
        <v>76</v>
      </c>
      <c r="C662" s="6" t="s">
        <v>445</v>
      </c>
      <c r="D662" s="6" t="s">
        <v>446</v>
      </c>
      <c r="E662" s="6" t="s">
        <v>1345</v>
      </c>
      <c r="F662" s="6" t="s">
        <v>1346</v>
      </c>
      <c r="G662" s="6" t="s">
        <v>2037</v>
      </c>
      <c r="H662" s="6" t="s">
        <v>2108</v>
      </c>
      <c r="I662" s="6" t="s">
        <v>2038</v>
      </c>
      <c r="J662" s="6" t="s">
        <v>2039</v>
      </c>
      <c r="K662" s="6" t="s">
        <v>911</v>
      </c>
      <c r="L662" s="6" t="s">
        <v>367</v>
      </c>
    </row>
    <row r="663" spans="1:12">
      <c r="A663" s="6">
        <v>662</v>
      </c>
      <c r="B663" s="6" t="s">
        <v>76</v>
      </c>
      <c r="C663" s="6" t="s">
        <v>445</v>
      </c>
      <c r="D663" s="6" t="s">
        <v>446</v>
      </c>
      <c r="E663" s="6" t="s">
        <v>1345</v>
      </c>
      <c r="F663" s="6" t="s">
        <v>1346</v>
      </c>
      <c r="G663" s="6" t="s">
        <v>2107</v>
      </c>
      <c r="H663" s="6" t="s">
        <v>2108</v>
      </c>
      <c r="I663" s="6" t="s">
        <v>2038</v>
      </c>
      <c r="J663" s="6" t="s">
        <v>2109</v>
      </c>
      <c r="K663" s="6" t="s">
        <v>444</v>
      </c>
      <c r="L663" s="6" t="s">
        <v>367</v>
      </c>
    </row>
    <row r="664" spans="1:12">
      <c r="A664" s="6">
        <v>663</v>
      </c>
      <c r="B664" s="6" t="s">
        <v>76</v>
      </c>
      <c r="C664" s="6" t="s">
        <v>445</v>
      </c>
      <c r="D664" s="6" t="s">
        <v>446</v>
      </c>
      <c r="E664" s="6" t="s">
        <v>1345</v>
      </c>
      <c r="F664" s="6" t="s">
        <v>1346</v>
      </c>
      <c r="G664" s="6" t="s">
        <v>1347</v>
      </c>
      <c r="H664" s="6" t="s">
        <v>1348</v>
      </c>
      <c r="I664" s="6" t="s">
        <v>1349</v>
      </c>
      <c r="J664" s="6" t="s">
        <v>476</v>
      </c>
      <c r="K664" s="6" t="s">
        <v>444</v>
      </c>
      <c r="L664" s="6" t="s">
        <v>367</v>
      </c>
    </row>
    <row r="665" spans="1:12">
      <c r="A665" s="6">
        <v>664</v>
      </c>
      <c r="B665" s="6" t="s">
        <v>76</v>
      </c>
      <c r="C665" s="6" t="s">
        <v>445</v>
      </c>
      <c r="D665" s="6" t="s">
        <v>446</v>
      </c>
      <c r="E665" s="6" t="s">
        <v>1345</v>
      </c>
      <c r="F665" s="6" t="s">
        <v>1346</v>
      </c>
      <c r="G665" s="6" t="s">
        <v>2096</v>
      </c>
      <c r="H665" s="6" t="s">
        <v>2097</v>
      </c>
      <c r="I665" s="6" t="s">
        <v>2098</v>
      </c>
      <c r="J665" s="6" t="s">
        <v>449</v>
      </c>
      <c r="K665" s="6" t="s">
        <v>444</v>
      </c>
      <c r="L665" s="6" t="s">
        <v>367</v>
      </c>
    </row>
    <row r="666" spans="1:12">
      <c r="A666" s="6">
        <v>665</v>
      </c>
      <c r="B666" s="6" t="s">
        <v>76</v>
      </c>
      <c r="C666" s="6" t="s">
        <v>445</v>
      </c>
      <c r="D666" s="6" t="s">
        <v>446</v>
      </c>
      <c r="E666" s="6" t="s">
        <v>1345</v>
      </c>
      <c r="F666" s="6" t="s">
        <v>1346</v>
      </c>
      <c r="G666" s="6" t="s">
        <v>1946</v>
      </c>
      <c r="H666" s="6" t="s">
        <v>1947</v>
      </c>
      <c r="I666" s="6" t="s">
        <v>1948</v>
      </c>
      <c r="J666" s="6" t="s">
        <v>449</v>
      </c>
      <c r="K666" s="6" t="s">
        <v>444</v>
      </c>
      <c r="L666" s="6" t="s">
        <v>367</v>
      </c>
    </row>
    <row r="667" spans="1:12">
      <c r="A667" s="6">
        <v>666</v>
      </c>
      <c r="B667" s="6" t="s">
        <v>76</v>
      </c>
      <c r="C667" s="6" t="s">
        <v>445</v>
      </c>
      <c r="D667" s="6" t="s">
        <v>446</v>
      </c>
      <c r="E667" s="6" t="s">
        <v>1345</v>
      </c>
      <c r="F667" s="6" t="s">
        <v>1346</v>
      </c>
      <c r="G667" s="6" t="s">
        <v>2645</v>
      </c>
      <c r="H667" s="6" t="s">
        <v>2646</v>
      </c>
      <c r="I667" s="6" t="s">
        <v>2647</v>
      </c>
      <c r="J667" s="6" t="s">
        <v>449</v>
      </c>
      <c r="K667" s="6" t="s">
        <v>444</v>
      </c>
      <c r="L667" s="6" t="s">
        <v>367</v>
      </c>
    </row>
    <row r="668" spans="1:12">
      <c r="A668" s="6">
        <v>667</v>
      </c>
      <c r="B668" s="6" t="s">
        <v>76</v>
      </c>
      <c r="C668" s="6" t="s">
        <v>445</v>
      </c>
      <c r="D668" s="6" t="s">
        <v>446</v>
      </c>
      <c r="E668" s="6" t="s">
        <v>1345</v>
      </c>
      <c r="F668" s="6" t="s">
        <v>1346</v>
      </c>
      <c r="G668" s="6" t="s">
        <v>3072</v>
      </c>
      <c r="H668" s="6" t="s">
        <v>3073</v>
      </c>
      <c r="I668" s="6" t="s">
        <v>3074</v>
      </c>
      <c r="J668" s="6" t="s">
        <v>3075</v>
      </c>
      <c r="K668" s="6" t="s">
        <v>444</v>
      </c>
      <c r="L668" s="6" t="s">
        <v>367</v>
      </c>
    </row>
    <row r="669" spans="1:12">
      <c r="A669" s="6">
        <v>668</v>
      </c>
      <c r="B669" s="6" t="s">
        <v>76</v>
      </c>
      <c r="C669" s="6" t="s">
        <v>445</v>
      </c>
      <c r="D669" s="6" t="s">
        <v>446</v>
      </c>
      <c r="E669" s="6" t="s">
        <v>1345</v>
      </c>
      <c r="F669" s="6" t="s">
        <v>1346</v>
      </c>
      <c r="G669" s="6" t="s">
        <v>3076</v>
      </c>
      <c r="H669" s="6" t="s">
        <v>3077</v>
      </c>
      <c r="I669" s="6" t="s">
        <v>3074</v>
      </c>
      <c r="J669" s="6" t="s">
        <v>3078</v>
      </c>
      <c r="K669" s="6" t="s">
        <v>488</v>
      </c>
      <c r="L669" s="6" t="s">
        <v>367</v>
      </c>
    </row>
    <row r="670" spans="1:12">
      <c r="A670" s="6">
        <v>669</v>
      </c>
      <c r="B670" s="6" t="s">
        <v>76</v>
      </c>
      <c r="C670" s="6" t="s">
        <v>445</v>
      </c>
      <c r="D670" s="6" t="s">
        <v>446</v>
      </c>
      <c r="E670" s="6" t="s">
        <v>1345</v>
      </c>
      <c r="F670" s="6" t="s">
        <v>1346</v>
      </c>
      <c r="G670" s="6" t="s">
        <v>3076</v>
      </c>
      <c r="H670" s="6" t="s">
        <v>3077</v>
      </c>
      <c r="I670" s="6" t="s">
        <v>3074</v>
      </c>
      <c r="J670" s="6" t="s">
        <v>3078</v>
      </c>
      <c r="K670" s="6" t="s">
        <v>444</v>
      </c>
      <c r="L670" s="6" t="s">
        <v>367</v>
      </c>
    </row>
    <row r="671" spans="1:12">
      <c r="A671" s="6">
        <v>670</v>
      </c>
      <c r="B671" s="6" t="s">
        <v>76</v>
      </c>
      <c r="C671" s="6" t="s">
        <v>445</v>
      </c>
      <c r="D671" s="6" t="s">
        <v>446</v>
      </c>
      <c r="E671" s="6" t="s">
        <v>1345</v>
      </c>
      <c r="F671" s="6" t="s">
        <v>1346</v>
      </c>
      <c r="G671" s="6" t="s">
        <v>3076</v>
      </c>
      <c r="H671" s="6" t="s">
        <v>3077</v>
      </c>
      <c r="I671" s="6" t="s">
        <v>3074</v>
      </c>
      <c r="J671" s="6" t="s">
        <v>3078</v>
      </c>
      <c r="K671" s="6" t="s">
        <v>494</v>
      </c>
      <c r="L671" s="6" t="s">
        <v>367</v>
      </c>
    </row>
    <row r="672" spans="1:12">
      <c r="A672" s="6">
        <v>671</v>
      </c>
      <c r="B672" s="6" t="s">
        <v>76</v>
      </c>
      <c r="C672" s="6" t="s">
        <v>445</v>
      </c>
      <c r="D672" s="6" t="s">
        <v>446</v>
      </c>
      <c r="E672" s="6" t="s">
        <v>2160</v>
      </c>
      <c r="F672" s="6" t="s">
        <v>1406</v>
      </c>
      <c r="G672" s="6" t="s">
        <v>2037</v>
      </c>
      <c r="H672" s="6" t="s">
        <v>2108</v>
      </c>
      <c r="I672" s="6" t="s">
        <v>2038</v>
      </c>
      <c r="J672" s="6" t="s">
        <v>2039</v>
      </c>
      <c r="K672" s="6" t="s">
        <v>444</v>
      </c>
      <c r="L672" s="6" t="s">
        <v>367</v>
      </c>
    </row>
    <row r="673" spans="1:12">
      <c r="A673" s="6">
        <v>672</v>
      </c>
      <c r="B673" s="6" t="s">
        <v>76</v>
      </c>
      <c r="C673" s="6" t="s">
        <v>445</v>
      </c>
      <c r="D673" s="6" t="s">
        <v>446</v>
      </c>
      <c r="E673" s="6" t="s">
        <v>2160</v>
      </c>
      <c r="F673" s="6" t="s">
        <v>1406</v>
      </c>
      <c r="G673" s="6" t="s">
        <v>2107</v>
      </c>
      <c r="H673" s="6" t="s">
        <v>2108</v>
      </c>
      <c r="I673" s="6" t="s">
        <v>2038</v>
      </c>
      <c r="J673" s="6" t="s">
        <v>2109</v>
      </c>
      <c r="K673" s="6" t="s">
        <v>444</v>
      </c>
      <c r="L673" s="6" t="s">
        <v>367</v>
      </c>
    </row>
    <row r="674" spans="1:12">
      <c r="A674" s="6">
        <v>673</v>
      </c>
      <c r="B674" s="6" t="s">
        <v>76</v>
      </c>
      <c r="C674" s="6" t="s">
        <v>445</v>
      </c>
      <c r="D674" s="6" t="s">
        <v>446</v>
      </c>
      <c r="E674" s="6" t="s">
        <v>2160</v>
      </c>
      <c r="F674" s="6" t="s">
        <v>1406</v>
      </c>
      <c r="G674" s="6" t="s">
        <v>2016</v>
      </c>
      <c r="H674" s="6" t="s">
        <v>2017</v>
      </c>
      <c r="I674" s="6" t="s">
        <v>1473</v>
      </c>
      <c r="J674" s="6" t="s">
        <v>2018</v>
      </c>
      <c r="K674" s="6" t="s">
        <v>444</v>
      </c>
      <c r="L674" s="6" t="s">
        <v>367</v>
      </c>
    </row>
    <row r="675" spans="1:12">
      <c r="A675" s="6">
        <v>674</v>
      </c>
      <c r="B675" s="6" t="s">
        <v>76</v>
      </c>
      <c r="C675" s="6" t="s">
        <v>445</v>
      </c>
      <c r="D675" s="6" t="s">
        <v>446</v>
      </c>
      <c r="E675" s="6" t="s">
        <v>2160</v>
      </c>
      <c r="F675" s="6" t="s">
        <v>1406</v>
      </c>
      <c r="G675" s="6" t="s">
        <v>477</v>
      </c>
      <c r="H675" s="6" t="s">
        <v>478</v>
      </c>
      <c r="I675" s="6" t="s">
        <v>479</v>
      </c>
      <c r="J675" s="6" t="s">
        <v>480</v>
      </c>
      <c r="K675" s="6" t="s">
        <v>444</v>
      </c>
      <c r="L675" s="6" t="s">
        <v>367</v>
      </c>
    </row>
    <row r="676" spans="1:12">
      <c r="A676" s="6">
        <v>675</v>
      </c>
      <c r="B676" s="6" t="s">
        <v>76</v>
      </c>
      <c r="C676" s="6" t="s">
        <v>445</v>
      </c>
      <c r="D676" s="6" t="s">
        <v>446</v>
      </c>
      <c r="E676" s="6" t="s">
        <v>2160</v>
      </c>
      <c r="F676" s="6" t="s">
        <v>1406</v>
      </c>
      <c r="G676" s="6" t="s">
        <v>2648</v>
      </c>
      <c r="H676" s="6" t="s">
        <v>2649</v>
      </c>
      <c r="I676" s="6" t="s">
        <v>2650</v>
      </c>
      <c r="J676" s="6" t="s">
        <v>476</v>
      </c>
      <c r="K676" s="6" t="s">
        <v>444</v>
      </c>
      <c r="L676" s="6" t="s">
        <v>367</v>
      </c>
    </row>
    <row r="677" spans="1:12">
      <c r="A677" s="6">
        <v>676</v>
      </c>
      <c r="B677" s="6" t="s">
        <v>76</v>
      </c>
      <c r="C677" s="6" t="s">
        <v>445</v>
      </c>
      <c r="D677" s="6" t="s">
        <v>446</v>
      </c>
      <c r="E677" s="6" t="s">
        <v>2160</v>
      </c>
      <c r="F677" s="6" t="s">
        <v>1406</v>
      </c>
      <c r="G677" s="6" t="s">
        <v>1946</v>
      </c>
      <c r="H677" s="6" t="s">
        <v>1947</v>
      </c>
      <c r="I677" s="6" t="s">
        <v>1948</v>
      </c>
      <c r="J677" s="6" t="s">
        <v>449</v>
      </c>
      <c r="K677" s="6" t="s">
        <v>444</v>
      </c>
      <c r="L677" s="6" t="s">
        <v>367</v>
      </c>
    </row>
    <row r="678" spans="1:12">
      <c r="A678" s="6">
        <v>677</v>
      </c>
      <c r="B678" s="6" t="s">
        <v>76</v>
      </c>
      <c r="C678" s="6" t="s">
        <v>445</v>
      </c>
      <c r="D678" s="6" t="s">
        <v>446</v>
      </c>
      <c r="E678" s="6" t="s">
        <v>2160</v>
      </c>
      <c r="F678" s="6" t="s">
        <v>1406</v>
      </c>
      <c r="G678" s="6" t="s">
        <v>1407</v>
      </c>
      <c r="H678" s="6" t="s">
        <v>1408</v>
      </c>
      <c r="I678" s="6" t="s">
        <v>1409</v>
      </c>
      <c r="J678" s="6" t="s">
        <v>449</v>
      </c>
      <c r="K678" s="6" t="s">
        <v>444</v>
      </c>
      <c r="L678" s="6" t="s">
        <v>367</v>
      </c>
    </row>
    <row r="679" spans="1:12">
      <c r="A679" s="6">
        <v>678</v>
      </c>
      <c r="B679" s="6" t="s">
        <v>76</v>
      </c>
      <c r="C679" s="6" t="s">
        <v>445</v>
      </c>
      <c r="D679" s="6" t="s">
        <v>446</v>
      </c>
      <c r="E679" s="6" t="s">
        <v>2160</v>
      </c>
      <c r="F679" s="6" t="s">
        <v>1406</v>
      </c>
      <c r="G679" s="6" t="s">
        <v>2645</v>
      </c>
      <c r="H679" s="6" t="s">
        <v>2646</v>
      </c>
      <c r="I679" s="6" t="s">
        <v>2647</v>
      </c>
      <c r="J679" s="6" t="s">
        <v>449</v>
      </c>
      <c r="K679" s="6" t="s">
        <v>444</v>
      </c>
      <c r="L679" s="6" t="s">
        <v>367</v>
      </c>
    </row>
    <row r="680" spans="1:12">
      <c r="A680" s="6">
        <v>679</v>
      </c>
      <c r="B680" s="6" t="s">
        <v>76</v>
      </c>
      <c r="C680" s="6" t="s">
        <v>445</v>
      </c>
      <c r="D680" s="6" t="s">
        <v>446</v>
      </c>
      <c r="E680" s="6" t="s">
        <v>2160</v>
      </c>
      <c r="F680" s="6" t="s">
        <v>1406</v>
      </c>
      <c r="G680" s="6" t="s">
        <v>1468</v>
      </c>
      <c r="H680" s="6" t="s">
        <v>1469</v>
      </c>
      <c r="I680" s="6" t="s">
        <v>479</v>
      </c>
      <c r="J680" s="6" t="s">
        <v>1470</v>
      </c>
      <c r="K680" s="6" t="s">
        <v>444</v>
      </c>
      <c r="L680" s="6" t="s">
        <v>367</v>
      </c>
    </row>
    <row r="681" spans="1:12">
      <c r="A681" s="6">
        <v>680</v>
      </c>
      <c r="B681" s="6" t="s">
        <v>76</v>
      </c>
      <c r="C681" s="6" t="s">
        <v>445</v>
      </c>
      <c r="D681" s="6" t="s">
        <v>446</v>
      </c>
      <c r="E681" s="6" t="s">
        <v>1715</v>
      </c>
      <c r="F681" s="6" t="s">
        <v>1716</v>
      </c>
      <c r="G681" s="6" t="s">
        <v>2629</v>
      </c>
      <c r="H681" s="6" t="s">
        <v>2630</v>
      </c>
      <c r="I681" s="6" t="s">
        <v>2631</v>
      </c>
      <c r="J681" s="6" t="s">
        <v>449</v>
      </c>
      <c r="K681" s="6" t="s">
        <v>444</v>
      </c>
      <c r="L681" s="6" t="s">
        <v>367</v>
      </c>
    </row>
    <row r="682" spans="1:12">
      <c r="A682" s="6">
        <v>681</v>
      </c>
      <c r="B682" s="6" t="s">
        <v>76</v>
      </c>
      <c r="C682" s="6" t="s">
        <v>445</v>
      </c>
      <c r="D682" s="6" t="s">
        <v>446</v>
      </c>
      <c r="E682" s="6" t="s">
        <v>1715</v>
      </c>
      <c r="F682" s="6" t="s">
        <v>1716</v>
      </c>
      <c r="G682" s="6" t="s">
        <v>955</v>
      </c>
      <c r="H682" s="6" t="s">
        <v>956</v>
      </c>
      <c r="I682" s="6" t="s">
        <v>957</v>
      </c>
      <c r="J682" s="6" t="s">
        <v>449</v>
      </c>
      <c r="K682" s="6" t="s">
        <v>444</v>
      </c>
      <c r="L682" s="6" t="s">
        <v>367</v>
      </c>
    </row>
    <row r="683" spans="1:12">
      <c r="A683" s="6">
        <v>682</v>
      </c>
      <c r="B683" s="6" t="s">
        <v>76</v>
      </c>
      <c r="C683" s="6" t="s">
        <v>445</v>
      </c>
      <c r="D683" s="6" t="s">
        <v>446</v>
      </c>
      <c r="E683" s="6" t="s">
        <v>2156</v>
      </c>
      <c r="F683" s="6" t="s">
        <v>866</v>
      </c>
      <c r="G683" s="6" t="s">
        <v>1319</v>
      </c>
      <c r="H683" s="6" t="s">
        <v>1320</v>
      </c>
      <c r="I683" s="6" t="s">
        <v>1321</v>
      </c>
      <c r="J683" s="6" t="s">
        <v>449</v>
      </c>
      <c r="K683" s="6" t="s">
        <v>444</v>
      </c>
      <c r="L683" s="6" t="s">
        <v>367</v>
      </c>
    </row>
    <row r="684" spans="1:12">
      <c r="A684" s="6">
        <v>683</v>
      </c>
      <c r="B684" s="6" t="s">
        <v>76</v>
      </c>
      <c r="C684" s="6" t="s">
        <v>445</v>
      </c>
      <c r="D684" s="6" t="s">
        <v>446</v>
      </c>
      <c r="E684" s="6" t="s">
        <v>953</v>
      </c>
      <c r="F684" s="6" t="s">
        <v>954</v>
      </c>
      <c r="G684" s="6" t="s">
        <v>2629</v>
      </c>
      <c r="H684" s="6" t="s">
        <v>2630</v>
      </c>
      <c r="I684" s="6" t="s">
        <v>2631</v>
      </c>
      <c r="J684" s="6" t="s">
        <v>449</v>
      </c>
      <c r="K684" s="6" t="s">
        <v>444</v>
      </c>
      <c r="L684" s="6" t="s">
        <v>367</v>
      </c>
    </row>
    <row r="685" spans="1:12">
      <c r="A685" s="6">
        <v>684</v>
      </c>
      <c r="B685" s="6" t="s">
        <v>76</v>
      </c>
      <c r="C685" s="6" t="s">
        <v>445</v>
      </c>
      <c r="D685" s="6" t="s">
        <v>446</v>
      </c>
      <c r="E685" s="6" t="s">
        <v>953</v>
      </c>
      <c r="F685" s="6" t="s">
        <v>954</v>
      </c>
      <c r="G685" s="6" t="s">
        <v>955</v>
      </c>
      <c r="H685" s="6" t="s">
        <v>956</v>
      </c>
      <c r="I685" s="6" t="s">
        <v>957</v>
      </c>
      <c r="J685" s="6" t="s">
        <v>449</v>
      </c>
      <c r="K685" s="6" t="s">
        <v>444</v>
      </c>
      <c r="L685" s="6" t="s">
        <v>367</v>
      </c>
    </row>
    <row r="686" spans="1:12">
      <c r="A686" s="6">
        <v>685</v>
      </c>
      <c r="B686" s="6" t="s">
        <v>76</v>
      </c>
      <c r="C686" s="6" t="s">
        <v>445</v>
      </c>
      <c r="D686" s="6" t="s">
        <v>446</v>
      </c>
      <c r="E686" s="6" t="s">
        <v>1381</v>
      </c>
      <c r="F686" s="6" t="s">
        <v>1382</v>
      </c>
      <c r="G686" s="6" t="s">
        <v>1383</v>
      </c>
      <c r="H686" s="6" t="s">
        <v>3106</v>
      </c>
      <c r="I686" s="6" t="s">
        <v>1384</v>
      </c>
      <c r="J686" s="6" t="s">
        <v>449</v>
      </c>
      <c r="K686" s="6" t="s">
        <v>444</v>
      </c>
      <c r="L686" s="6" t="s">
        <v>367</v>
      </c>
    </row>
    <row r="687" spans="1:12">
      <c r="A687" s="6">
        <v>686</v>
      </c>
      <c r="B687" s="6" t="s">
        <v>76</v>
      </c>
      <c r="C687" s="6" t="s">
        <v>445</v>
      </c>
      <c r="D687" s="6" t="s">
        <v>446</v>
      </c>
      <c r="E687" s="6" t="s">
        <v>1112</v>
      </c>
      <c r="F687" s="6" t="s">
        <v>1113</v>
      </c>
      <c r="G687" s="6" t="s">
        <v>1407</v>
      </c>
      <c r="H687" s="6" t="s">
        <v>1408</v>
      </c>
      <c r="I687" s="6" t="s">
        <v>1409</v>
      </c>
      <c r="J687" s="6" t="s">
        <v>449</v>
      </c>
      <c r="K687" s="6" t="s">
        <v>444</v>
      </c>
      <c r="L687" s="6" t="s">
        <v>367</v>
      </c>
    </row>
    <row r="688" spans="1:12">
      <c r="A688" s="6">
        <v>687</v>
      </c>
      <c r="B688" s="6" t="s">
        <v>76</v>
      </c>
      <c r="C688" s="6" t="s">
        <v>445</v>
      </c>
      <c r="D688" s="6" t="s">
        <v>446</v>
      </c>
      <c r="E688" s="6" t="s">
        <v>1723</v>
      </c>
      <c r="F688" s="6" t="s">
        <v>1724</v>
      </c>
      <c r="G688" s="6" t="s">
        <v>1946</v>
      </c>
      <c r="H688" s="6" t="s">
        <v>1947</v>
      </c>
      <c r="I688" s="6" t="s">
        <v>1948</v>
      </c>
      <c r="J688" s="6" t="s">
        <v>449</v>
      </c>
      <c r="K688" s="6" t="s">
        <v>444</v>
      </c>
      <c r="L688" s="6" t="s">
        <v>367</v>
      </c>
    </row>
    <row r="689" spans="1:12">
      <c r="A689" s="6">
        <v>688</v>
      </c>
      <c r="B689" s="6" t="s">
        <v>76</v>
      </c>
      <c r="C689" s="6" t="s">
        <v>445</v>
      </c>
      <c r="D689" s="6" t="s">
        <v>446</v>
      </c>
      <c r="E689" s="6" t="s">
        <v>1723</v>
      </c>
      <c r="F689" s="6" t="s">
        <v>1724</v>
      </c>
      <c r="G689" s="6" t="s">
        <v>2645</v>
      </c>
      <c r="H689" s="6" t="s">
        <v>2646</v>
      </c>
      <c r="I689" s="6" t="s">
        <v>2647</v>
      </c>
      <c r="J689" s="6" t="s">
        <v>449</v>
      </c>
      <c r="K689" s="6" t="s">
        <v>444</v>
      </c>
      <c r="L689" s="6" t="s">
        <v>367</v>
      </c>
    </row>
    <row r="690" spans="1:12">
      <c r="A690" s="6">
        <v>689</v>
      </c>
      <c r="B690" s="6" t="s">
        <v>76</v>
      </c>
      <c r="C690" s="6" t="s">
        <v>544</v>
      </c>
      <c r="D690" s="6" t="s">
        <v>545</v>
      </c>
      <c r="E690" s="6" t="s">
        <v>546</v>
      </c>
      <c r="F690" s="6" t="s">
        <v>547</v>
      </c>
      <c r="G690" s="6" t="s">
        <v>2651</v>
      </c>
      <c r="H690" s="6" t="s">
        <v>2652</v>
      </c>
      <c r="I690" s="6" t="s">
        <v>2653</v>
      </c>
      <c r="J690" s="6" t="s">
        <v>476</v>
      </c>
      <c r="K690" s="6" t="s">
        <v>444</v>
      </c>
      <c r="L690" s="6" t="s">
        <v>367</v>
      </c>
    </row>
    <row r="691" spans="1:12">
      <c r="A691" s="6">
        <v>690</v>
      </c>
      <c r="B691" s="6" t="s">
        <v>76</v>
      </c>
      <c r="C691" s="6" t="s">
        <v>544</v>
      </c>
      <c r="D691" s="6" t="s">
        <v>545</v>
      </c>
      <c r="E691" s="6" t="s">
        <v>546</v>
      </c>
      <c r="F691" s="6" t="s">
        <v>547</v>
      </c>
      <c r="G691" s="6" t="s">
        <v>548</v>
      </c>
      <c r="H691" s="6" t="s">
        <v>3109</v>
      </c>
      <c r="I691" s="6" t="s">
        <v>549</v>
      </c>
      <c r="J691" s="6" t="s">
        <v>524</v>
      </c>
      <c r="K691" s="6" t="s">
        <v>444</v>
      </c>
      <c r="L691" s="6" t="s">
        <v>367</v>
      </c>
    </row>
    <row r="692" spans="1:12">
      <c r="A692" s="6">
        <v>691</v>
      </c>
      <c r="B692" s="6" t="s">
        <v>76</v>
      </c>
      <c r="C692" s="6" t="s">
        <v>544</v>
      </c>
      <c r="D692" s="6" t="s">
        <v>545</v>
      </c>
      <c r="E692" s="6" t="s">
        <v>546</v>
      </c>
      <c r="F692" s="6" t="s">
        <v>547</v>
      </c>
      <c r="G692" s="6" t="s">
        <v>3006</v>
      </c>
      <c r="H692" s="6" t="s">
        <v>3007</v>
      </c>
      <c r="I692" s="6" t="s">
        <v>3008</v>
      </c>
      <c r="J692" s="6" t="s">
        <v>550</v>
      </c>
      <c r="K692" s="6" t="s">
        <v>444</v>
      </c>
      <c r="L692" s="6" t="s">
        <v>367</v>
      </c>
    </row>
    <row r="693" spans="1:12">
      <c r="A693" s="6">
        <v>692</v>
      </c>
      <c r="B693" s="6" t="s">
        <v>76</v>
      </c>
      <c r="C693" s="6" t="s">
        <v>544</v>
      </c>
      <c r="D693" s="6" t="s">
        <v>545</v>
      </c>
      <c r="E693" s="6" t="s">
        <v>546</v>
      </c>
      <c r="F693" s="6" t="s">
        <v>547</v>
      </c>
      <c r="G693" s="6" t="s">
        <v>2654</v>
      </c>
      <c r="H693" s="6" t="s">
        <v>2655</v>
      </c>
      <c r="I693" s="6" t="s">
        <v>2656</v>
      </c>
      <c r="J693" s="6" t="s">
        <v>550</v>
      </c>
      <c r="K693" s="6" t="s">
        <v>444</v>
      </c>
      <c r="L693" s="6" t="s">
        <v>367</v>
      </c>
    </row>
    <row r="694" spans="1:12">
      <c r="A694" s="6">
        <v>693</v>
      </c>
      <c r="B694" s="6" t="s">
        <v>76</v>
      </c>
      <c r="C694" s="6" t="s">
        <v>544</v>
      </c>
      <c r="D694" s="6" t="s">
        <v>545</v>
      </c>
      <c r="E694" s="6" t="s">
        <v>546</v>
      </c>
      <c r="F694" s="6" t="s">
        <v>547</v>
      </c>
      <c r="G694" s="6" t="s">
        <v>2657</v>
      </c>
      <c r="H694" s="6" t="s">
        <v>2658</v>
      </c>
      <c r="I694" s="6" t="s">
        <v>2659</v>
      </c>
      <c r="J694" s="6" t="s">
        <v>550</v>
      </c>
      <c r="K694" s="6" t="s">
        <v>444</v>
      </c>
      <c r="L694" s="6" t="s">
        <v>367</v>
      </c>
    </row>
    <row r="695" spans="1:12">
      <c r="A695" s="6">
        <v>694</v>
      </c>
      <c r="B695" s="6" t="s">
        <v>76</v>
      </c>
      <c r="C695" s="6" t="s">
        <v>544</v>
      </c>
      <c r="D695" s="6" t="s">
        <v>545</v>
      </c>
      <c r="E695" s="6" t="s">
        <v>546</v>
      </c>
      <c r="F695" s="6" t="s">
        <v>547</v>
      </c>
      <c r="G695" s="6" t="s">
        <v>1978</v>
      </c>
      <c r="H695" s="6" t="s">
        <v>1979</v>
      </c>
      <c r="I695" s="6" t="s">
        <v>1980</v>
      </c>
      <c r="J695" s="6" t="s">
        <v>476</v>
      </c>
      <c r="K695" s="6" t="s">
        <v>444</v>
      </c>
      <c r="L695" s="6" t="s">
        <v>367</v>
      </c>
    </row>
    <row r="696" spans="1:12">
      <c r="A696" s="6">
        <v>695</v>
      </c>
      <c r="B696" s="6" t="s">
        <v>76</v>
      </c>
      <c r="C696" s="6" t="s">
        <v>544</v>
      </c>
      <c r="D696" s="6" t="s">
        <v>545</v>
      </c>
      <c r="E696" s="6" t="s">
        <v>546</v>
      </c>
      <c r="F696" s="6" t="s">
        <v>547</v>
      </c>
      <c r="G696" s="6" t="s">
        <v>2660</v>
      </c>
      <c r="H696" s="6" t="s">
        <v>2661</v>
      </c>
      <c r="I696" s="6" t="s">
        <v>2662</v>
      </c>
      <c r="J696" s="6" t="s">
        <v>550</v>
      </c>
      <c r="K696" s="6" t="s">
        <v>444</v>
      </c>
      <c r="L696" s="6" t="s">
        <v>367</v>
      </c>
    </row>
    <row r="697" spans="1:12">
      <c r="A697" s="6">
        <v>696</v>
      </c>
      <c r="B697" s="6" t="s">
        <v>76</v>
      </c>
      <c r="C697" s="6" t="s">
        <v>544</v>
      </c>
      <c r="D697" s="6" t="s">
        <v>545</v>
      </c>
      <c r="E697" s="6" t="s">
        <v>546</v>
      </c>
      <c r="F697" s="6" t="s">
        <v>547</v>
      </c>
      <c r="G697" s="6" t="s">
        <v>2663</v>
      </c>
      <c r="H697" s="6" t="s">
        <v>2664</v>
      </c>
      <c r="I697" s="6" t="s">
        <v>2665</v>
      </c>
      <c r="J697" s="6" t="s">
        <v>2666</v>
      </c>
      <c r="K697" s="6" t="s">
        <v>444</v>
      </c>
      <c r="L697" s="6" t="s">
        <v>367</v>
      </c>
    </row>
    <row r="698" spans="1:12">
      <c r="A698" s="6">
        <v>697</v>
      </c>
      <c r="B698" s="6" t="s">
        <v>76</v>
      </c>
      <c r="C698" s="6" t="s">
        <v>544</v>
      </c>
      <c r="D698" s="6" t="s">
        <v>545</v>
      </c>
      <c r="E698" s="6" t="s">
        <v>546</v>
      </c>
      <c r="F698" s="6" t="s">
        <v>547</v>
      </c>
      <c r="G698" s="6" t="s">
        <v>1131</v>
      </c>
      <c r="H698" s="6" t="s">
        <v>1129</v>
      </c>
      <c r="I698" s="6" t="s">
        <v>1132</v>
      </c>
      <c r="J698" s="6" t="s">
        <v>550</v>
      </c>
      <c r="K698" s="6" t="s">
        <v>444</v>
      </c>
      <c r="L698" s="6" t="s">
        <v>367</v>
      </c>
    </row>
    <row r="699" spans="1:12">
      <c r="A699" s="6">
        <v>698</v>
      </c>
      <c r="B699" s="6" t="s">
        <v>76</v>
      </c>
      <c r="C699" s="6" t="s">
        <v>544</v>
      </c>
      <c r="D699" s="6" t="s">
        <v>545</v>
      </c>
      <c r="E699" s="6" t="s">
        <v>546</v>
      </c>
      <c r="F699" s="6" t="s">
        <v>547</v>
      </c>
      <c r="G699" s="6" t="s">
        <v>1249</v>
      </c>
      <c r="H699" s="6" t="s">
        <v>1250</v>
      </c>
      <c r="I699" s="6" t="s">
        <v>1251</v>
      </c>
      <c r="J699" s="6" t="s">
        <v>550</v>
      </c>
      <c r="K699" s="6" t="s">
        <v>444</v>
      </c>
      <c r="L699" s="6" t="s">
        <v>367</v>
      </c>
    </row>
    <row r="700" spans="1:12">
      <c r="A700" s="6">
        <v>699</v>
      </c>
      <c r="B700" s="6" t="s">
        <v>76</v>
      </c>
      <c r="C700" s="6" t="s">
        <v>544</v>
      </c>
      <c r="D700" s="6" t="s">
        <v>545</v>
      </c>
      <c r="E700" s="6" t="s">
        <v>546</v>
      </c>
      <c r="F700" s="6" t="s">
        <v>547</v>
      </c>
      <c r="G700" s="6" t="s">
        <v>2667</v>
      </c>
      <c r="H700" s="6" t="s">
        <v>2668</v>
      </c>
      <c r="I700" s="6" t="s">
        <v>2669</v>
      </c>
      <c r="J700" s="6" t="s">
        <v>2670</v>
      </c>
      <c r="K700" s="6" t="s">
        <v>444</v>
      </c>
      <c r="L700" s="6" t="s">
        <v>367</v>
      </c>
    </row>
    <row r="701" spans="1:12">
      <c r="A701" s="6">
        <v>700</v>
      </c>
      <c r="B701" s="6" t="s">
        <v>76</v>
      </c>
      <c r="C701" s="6" t="s">
        <v>544</v>
      </c>
      <c r="D701" s="6" t="s">
        <v>545</v>
      </c>
      <c r="E701" s="6" t="s">
        <v>546</v>
      </c>
      <c r="F701" s="6" t="s">
        <v>547</v>
      </c>
      <c r="G701" s="6" t="s">
        <v>2671</v>
      </c>
      <c r="H701" s="6" t="s">
        <v>2672</v>
      </c>
      <c r="I701" s="6" t="s">
        <v>2673</v>
      </c>
      <c r="J701" s="6" t="s">
        <v>550</v>
      </c>
      <c r="K701" s="6" t="s">
        <v>444</v>
      </c>
      <c r="L701" s="6" t="s">
        <v>367</v>
      </c>
    </row>
    <row r="702" spans="1:12">
      <c r="A702" s="6">
        <v>701</v>
      </c>
      <c r="B702" s="6" t="s">
        <v>76</v>
      </c>
      <c r="C702" s="6" t="s">
        <v>544</v>
      </c>
      <c r="D702" s="6" t="s">
        <v>545</v>
      </c>
      <c r="E702" s="6" t="s">
        <v>823</v>
      </c>
      <c r="F702" s="6" t="s">
        <v>1966</v>
      </c>
      <c r="G702" s="6" t="s">
        <v>2674</v>
      </c>
      <c r="H702" s="6" t="s">
        <v>2675</v>
      </c>
      <c r="I702" s="6" t="s">
        <v>2676</v>
      </c>
      <c r="J702" s="6" t="s">
        <v>524</v>
      </c>
      <c r="K702" s="6" t="s">
        <v>444</v>
      </c>
      <c r="L702" s="6" t="s">
        <v>367</v>
      </c>
    </row>
    <row r="703" spans="1:12">
      <c r="A703" s="6">
        <v>702</v>
      </c>
      <c r="B703" s="6" t="s">
        <v>76</v>
      </c>
      <c r="C703" s="6" t="s">
        <v>544</v>
      </c>
      <c r="D703" s="6" t="s">
        <v>545</v>
      </c>
      <c r="E703" s="6" t="s">
        <v>823</v>
      </c>
      <c r="F703" s="6" t="s">
        <v>1966</v>
      </c>
      <c r="G703" s="6" t="s">
        <v>2677</v>
      </c>
      <c r="H703" s="6" t="s">
        <v>2678</v>
      </c>
      <c r="I703" s="6" t="s">
        <v>2679</v>
      </c>
      <c r="J703" s="6" t="s">
        <v>550</v>
      </c>
      <c r="K703" s="6" t="s">
        <v>444</v>
      </c>
      <c r="L703" s="6" t="s">
        <v>367</v>
      </c>
    </row>
    <row r="704" spans="1:12">
      <c r="A704" s="6">
        <v>703</v>
      </c>
      <c r="B704" s="6" t="s">
        <v>76</v>
      </c>
      <c r="C704" s="6" t="s">
        <v>544</v>
      </c>
      <c r="D704" s="6" t="s">
        <v>545</v>
      </c>
      <c r="E704" s="6" t="s">
        <v>823</v>
      </c>
      <c r="F704" s="6" t="s">
        <v>1966</v>
      </c>
      <c r="G704" s="6" t="s">
        <v>2680</v>
      </c>
      <c r="H704" s="6" t="s">
        <v>2681</v>
      </c>
      <c r="I704" s="6" t="s">
        <v>2682</v>
      </c>
      <c r="J704" s="6" t="s">
        <v>550</v>
      </c>
      <c r="K704" s="6" t="s">
        <v>444</v>
      </c>
      <c r="L704" s="6" t="s">
        <v>367</v>
      </c>
    </row>
    <row r="705" spans="1:12">
      <c r="A705" s="6">
        <v>704</v>
      </c>
      <c r="B705" s="6" t="s">
        <v>76</v>
      </c>
      <c r="C705" s="6" t="s">
        <v>544</v>
      </c>
      <c r="D705" s="6" t="s">
        <v>545</v>
      </c>
      <c r="E705" s="6" t="s">
        <v>823</v>
      </c>
      <c r="F705" s="6" t="s">
        <v>1966</v>
      </c>
      <c r="G705" s="6" t="s">
        <v>825</v>
      </c>
      <c r="H705" s="6" t="s">
        <v>826</v>
      </c>
      <c r="I705" s="6" t="s">
        <v>827</v>
      </c>
      <c r="J705" s="6" t="s">
        <v>550</v>
      </c>
      <c r="K705" s="6" t="s">
        <v>444</v>
      </c>
      <c r="L705" s="6" t="s">
        <v>367</v>
      </c>
    </row>
    <row r="706" spans="1:12">
      <c r="A706" s="6">
        <v>705</v>
      </c>
      <c r="B706" s="6" t="s">
        <v>76</v>
      </c>
      <c r="C706" s="6" t="s">
        <v>544</v>
      </c>
      <c r="D706" s="6" t="s">
        <v>545</v>
      </c>
      <c r="E706" s="6" t="s">
        <v>823</v>
      </c>
      <c r="F706" s="6" t="s">
        <v>1966</v>
      </c>
      <c r="G706" s="6" t="s">
        <v>2683</v>
      </c>
      <c r="H706" s="6" t="s">
        <v>2684</v>
      </c>
      <c r="I706" s="6" t="s">
        <v>2685</v>
      </c>
      <c r="J706" s="6" t="s">
        <v>550</v>
      </c>
      <c r="K706" s="6" t="s">
        <v>444</v>
      </c>
      <c r="L706" s="6" t="s">
        <v>367</v>
      </c>
    </row>
    <row r="707" spans="1:12">
      <c r="A707" s="6">
        <v>706</v>
      </c>
      <c r="B707" s="6" t="s">
        <v>76</v>
      </c>
      <c r="C707" s="6" t="s">
        <v>544</v>
      </c>
      <c r="D707" s="6" t="s">
        <v>545</v>
      </c>
      <c r="E707" s="6" t="s">
        <v>823</v>
      </c>
      <c r="F707" s="6" t="s">
        <v>1966</v>
      </c>
      <c r="G707" s="6" t="s">
        <v>1474</v>
      </c>
      <c r="H707" s="6" t="s">
        <v>1475</v>
      </c>
      <c r="I707" s="6" t="s">
        <v>1476</v>
      </c>
      <c r="J707" s="6" t="s">
        <v>550</v>
      </c>
      <c r="K707" s="6" t="s">
        <v>444</v>
      </c>
      <c r="L707" s="6" t="s">
        <v>367</v>
      </c>
    </row>
    <row r="708" spans="1:12">
      <c r="A708" s="6">
        <v>707</v>
      </c>
      <c r="B708" s="6" t="s">
        <v>76</v>
      </c>
      <c r="C708" s="6" t="s">
        <v>678</v>
      </c>
      <c r="D708" s="6" t="s">
        <v>679</v>
      </c>
      <c r="E708" s="6" t="s">
        <v>683</v>
      </c>
      <c r="F708" s="6" t="s">
        <v>684</v>
      </c>
      <c r="G708" s="6" t="s">
        <v>2686</v>
      </c>
      <c r="H708" s="6" t="s">
        <v>2687</v>
      </c>
      <c r="I708" s="6" t="s">
        <v>2688</v>
      </c>
      <c r="J708" s="6" t="s">
        <v>682</v>
      </c>
      <c r="K708" s="6" t="s">
        <v>444</v>
      </c>
      <c r="L708" s="6" t="s">
        <v>367</v>
      </c>
    </row>
    <row r="709" spans="1:12">
      <c r="A709" s="6">
        <v>708</v>
      </c>
      <c r="B709" s="6" t="s">
        <v>76</v>
      </c>
      <c r="C709" s="6" t="s">
        <v>678</v>
      </c>
      <c r="D709" s="6" t="s">
        <v>679</v>
      </c>
      <c r="E709" s="6" t="s">
        <v>683</v>
      </c>
      <c r="F709" s="6" t="s">
        <v>684</v>
      </c>
      <c r="G709" s="6" t="s">
        <v>3110</v>
      </c>
      <c r="H709" s="6" t="s">
        <v>3111</v>
      </c>
      <c r="I709" s="6" t="s">
        <v>3112</v>
      </c>
      <c r="J709" s="6" t="s">
        <v>682</v>
      </c>
      <c r="K709" s="6" t="s">
        <v>444</v>
      </c>
      <c r="L709" s="6" t="s">
        <v>367</v>
      </c>
    </row>
    <row r="710" spans="1:12">
      <c r="A710" s="6">
        <v>709</v>
      </c>
      <c r="B710" s="6" t="s">
        <v>76</v>
      </c>
      <c r="C710" s="6" t="s">
        <v>678</v>
      </c>
      <c r="D710" s="6" t="s">
        <v>679</v>
      </c>
      <c r="E710" s="6" t="s">
        <v>683</v>
      </c>
      <c r="F710" s="6" t="s">
        <v>684</v>
      </c>
      <c r="G710" s="6" t="s">
        <v>899</v>
      </c>
      <c r="H710" s="6" t="s">
        <v>900</v>
      </c>
      <c r="I710" s="6" t="s">
        <v>901</v>
      </c>
      <c r="J710" s="6" t="s">
        <v>476</v>
      </c>
      <c r="K710" s="6" t="s">
        <v>444</v>
      </c>
      <c r="L710" s="6" t="s">
        <v>367</v>
      </c>
    </row>
    <row r="711" spans="1:12">
      <c r="A711" s="6">
        <v>710</v>
      </c>
      <c r="B711" s="6" t="s">
        <v>76</v>
      </c>
      <c r="C711" s="6" t="s">
        <v>678</v>
      </c>
      <c r="D711" s="6" t="s">
        <v>679</v>
      </c>
      <c r="E711" s="6" t="s">
        <v>683</v>
      </c>
      <c r="F711" s="6" t="s">
        <v>684</v>
      </c>
      <c r="G711" s="6" t="s">
        <v>2245</v>
      </c>
      <c r="H711" s="6" t="s">
        <v>2246</v>
      </c>
      <c r="I711" s="6" t="s">
        <v>2247</v>
      </c>
      <c r="J711" s="6" t="s">
        <v>476</v>
      </c>
      <c r="K711" s="6" t="s">
        <v>444</v>
      </c>
      <c r="L711" s="6" t="s">
        <v>367</v>
      </c>
    </row>
    <row r="712" spans="1:12">
      <c r="A712" s="6">
        <v>711</v>
      </c>
      <c r="B712" s="6" t="s">
        <v>76</v>
      </c>
      <c r="C712" s="6" t="s">
        <v>678</v>
      </c>
      <c r="D712" s="6" t="s">
        <v>679</v>
      </c>
      <c r="E712" s="6" t="s">
        <v>683</v>
      </c>
      <c r="F712" s="6" t="s">
        <v>684</v>
      </c>
      <c r="G712" s="6" t="s">
        <v>3009</v>
      </c>
      <c r="H712" s="6" t="s">
        <v>3010</v>
      </c>
      <c r="I712" s="6" t="s">
        <v>3011</v>
      </c>
      <c r="J712" s="6" t="s">
        <v>476</v>
      </c>
      <c r="K712" s="6" t="s">
        <v>444</v>
      </c>
      <c r="L712" s="6" t="s">
        <v>367</v>
      </c>
    </row>
    <row r="713" spans="1:12">
      <c r="A713" s="6">
        <v>712</v>
      </c>
      <c r="B713" s="6" t="s">
        <v>76</v>
      </c>
      <c r="C713" s="6" t="s">
        <v>678</v>
      </c>
      <c r="D713" s="6" t="s">
        <v>679</v>
      </c>
      <c r="E713" s="6" t="s">
        <v>683</v>
      </c>
      <c r="F713" s="6" t="s">
        <v>684</v>
      </c>
      <c r="G713" s="6" t="s">
        <v>1413</v>
      </c>
      <c r="H713" s="6" t="s">
        <v>3113</v>
      </c>
      <c r="I713" s="6" t="s">
        <v>1414</v>
      </c>
      <c r="J713" s="6" t="s">
        <v>682</v>
      </c>
      <c r="K713" s="6" t="s">
        <v>444</v>
      </c>
      <c r="L713" s="6" t="s">
        <v>367</v>
      </c>
    </row>
    <row r="714" spans="1:12">
      <c r="A714" s="6">
        <v>713</v>
      </c>
      <c r="B714" s="6" t="s">
        <v>76</v>
      </c>
      <c r="C714" s="6" t="s">
        <v>678</v>
      </c>
      <c r="D714" s="6" t="s">
        <v>679</v>
      </c>
      <c r="E714" s="6" t="s">
        <v>680</v>
      </c>
      <c r="F714" s="6" t="s">
        <v>681</v>
      </c>
      <c r="G714" s="6" t="s">
        <v>2689</v>
      </c>
      <c r="H714" s="6" t="s">
        <v>2690</v>
      </c>
      <c r="I714" s="6" t="s">
        <v>2691</v>
      </c>
      <c r="J714" s="6" t="s">
        <v>682</v>
      </c>
      <c r="K714" s="6" t="s">
        <v>444</v>
      </c>
      <c r="L714" s="6" t="s">
        <v>367</v>
      </c>
    </row>
    <row r="715" spans="1:12">
      <c r="A715" s="6">
        <v>714</v>
      </c>
      <c r="B715" s="6" t="s">
        <v>76</v>
      </c>
      <c r="C715" s="6" t="s">
        <v>678</v>
      </c>
      <c r="D715" s="6" t="s">
        <v>679</v>
      </c>
      <c r="E715" s="6" t="s">
        <v>680</v>
      </c>
      <c r="F715" s="6" t="s">
        <v>681</v>
      </c>
      <c r="G715" s="6" t="s">
        <v>3110</v>
      </c>
      <c r="H715" s="6" t="s">
        <v>3111</v>
      </c>
      <c r="I715" s="6" t="s">
        <v>3112</v>
      </c>
      <c r="J715" s="6" t="s">
        <v>682</v>
      </c>
      <c r="K715" s="6" t="s">
        <v>444</v>
      </c>
      <c r="L715" s="6" t="s">
        <v>367</v>
      </c>
    </row>
    <row r="716" spans="1:12">
      <c r="A716" s="6">
        <v>715</v>
      </c>
      <c r="B716" s="6" t="s">
        <v>76</v>
      </c>
      <c r="C716" s="6" t="s">
        <v>678</v>
      </c>
      <c r="D716" s="6" t="s">
        <v>679</v>
      </c>
      <c r="E716" s="6" t="s">
        <v>680</v>
      </c>
      <c r="F716" s="6" t="s">
        <v>681</v>
      </c>
      <c r="G716" s="6" t="s">
        <v>1413</v>
      </c>
      <c r="H716" s="6" t="s">
        <v>3113</v>
      </c>
      <c r="I716" s="6" t="s">
        <v>1414</v>
      </c>
      <c r="J716" s="6" t="s">
        <v>682</v>
      </c>
      <c r="K716" s="6" t="s">
        <v>444</v>
      </c>
      <c r="L716" s="6" t="s">
        <v>367</v>
      </c>
    </row>
    <row r="717" spans="1:12">
      <c r="A717" s="6">
        <v>716</v>
      </c>
      <c r="B717" s="6" t="s">
        <v>76</v>
      </c>
      <c r="C717" s="6" t="s">
        <v>678</v>
      </c>
      <c r="D717" s="6" t="s">
        <v>679</v>
      </c>
      <c r="E717" s="6" t="s">
        <v>1477</v>
      </c>
      <c r="F717" s="6" t="s">
        <v>1478</v>
      </c>
      <c r="G717" s="6" t="s">
        <v>3110</v>
      </c>
      <c r="H717" s="6" t="s">
        <v>3111</v>
      </c>
      <c r="I717" s="6" t="s">
        <v>3112</v>
      </c>
      <c r="J717" s="6" t="s">
        <v>682</v>
      </c>
      <c r="K717" s="6" t="s">
        <v>444</v>
      </c>
      <c r="L717" s="6" t="s">
        <v>367</v>
      </c>
    </row>
    <row r="718" spans="1:12">
      <c r="A718" s="6">
        <v>717</v>
      </c>
      <c r="B718" s="6" t="s">
        <v>76</v>
      </c>
      <c r="C718" s="6" t="s">
        <v>678</v>
      </c>
      <c r="D718" s="6" t="s">
        <v>679</v>
      </c>
      <c r="E718" s="6" t="s">
        <v>1477</v>
      </c>
      <c r="F718" s="6" t="s">
        <v>1478</v>
      </c>
      <c r="G718" s="6" t="s">
        <v>1413</v>
      </c>
      <c r="H718" s="6" t="s">
        <v>3113</v>
      </c>
      <c r="I718" s="6" t="s">
        <v>1414</v>
      </c>
      <c r="J718" s="6" t="s">
        <v>682</v>
      </c>
      <c r="K718" s="6" t="s">
        <v>444</v>
      </c>
      <c r="L718" s="6" t="s">
        <v>367</v>
      </c>
    </row>
    <row r="719" spans="1:12">
      <c r="A719" s="6">
        <v>718</v>
      </c>
      <c r="B719" s="6" t="s">
        <v>76</v>
      </c>
      <c r="C719" s="6" t="s">
        <v>678</v>
      </c>
      <c r="D719" s="6" t="s">
        <v>679</v>
      </c>
      <c r="E719" s="6" t="s">
        <v>1477</v>
      </c>
      <c r="F719" s="6" t="s">
        <v>1478</v>
      </c>
      <c r="G719" s="6" t="s">
        <v>2692</v>
      </c>
      <c r="H719" s="6" t="s">
        <v>2693</v>
      </c>
      <c r="I719" s="6" t="s">
        <v>2694</v>
      </c>
      <c r="J719" s="6" t="s">
        <v>682</v>
      </c>
      <c r="K719" s="6" t="s">
        <v>444</v>
      </c>
      <c r="L719" s="6" t="s">
        <v>367</v>
      </c>
    </row>
    <row r="720" spans="1:12">
      <c r="A720" s="6">
        <v>719</v>
      </c>
      <c r="B720" s="6" t="s">
        <v>76</v>
      </c>
      <c r="C720" s="6" t="s">
        <v>678</v>
      </c>
      <c r="D720" s="6" t="s">
        <v>679</v>
      </c>
      <c r="E720" s="6" t="s">
        <v>1725</v>
      </c>
      <c r="F720" s="6" t="s">
        <v>1726</v>
      </c>
      <c r="G720" s="6" t="s">
        <v>2950</v>
      </c>
      <c r="H720" s="6" t="s">
        <v>2951</v>
      </c>
      <c r="I720" s="6" t="s">
        <v>2952</v>
      </c>
      <c r="J720" s="6" t="s">
        <v>682</v>
      </c>
      <c r="K720" s="6" t="s">
        <v>444</v>
      </c>
      <c r="L720" s="6" t="s">
        <v>367</v>
      </c>
    </row>
    <row r="721" spans="1:12">
      <c r="A721" s="6">
        <v>720</v>
      </c>
      <c r="B721" s="6" t="s">
        <v>76</v>
      </c>
      <c r="C721" s="6" t="s">
        <v>678</v>
      </c>
      <c r="D721" s="6" t="s">
        <v>679</v>
      </c>
      <c r="E721" s="6" t="s">
        <v>1725</v>
      </c>
      <c r="F721" s="6" t="s">
        <v>1726</v>
      </c>
      <c r="G721" s="6" t="s">
        <v>3110</v>
      </c>
      <c r="H721" s="6" t="s">
        <v>3111</v>
      </c>
      <c r="I721" s="6" t="s">
        <v>3112</v>
      </c>
      <c r="J721" s="6" t="s">
        <v>682</v>
      </c>
      <c r="K721" s="6" t="s">
        <v>444</v>
      </c>
      <c r="L721" s="6" t="s">
        <v>367</v>
      </c>
    </row>
    <row r="722" spans="1:12">
      <c r="A722" s="6">
        <v>721</v>
      </c>
      <c r="B722" s="6" t="s">
        <v>76</v>
      </c>
      <c r="C722" s="6" t="s">
        <v>678</v>
      </c>
      <c r="D722" s="6" t="s">
        <v>679</v>
      </c>
      <c r="E722" s="6" t="s">
        <v>1725</v>
      </c>
      <c r="F722" s="6" t="s">
        <v>1726</v>
      </c>
      <c r="G722" s="6" t="s">
        <v>899</v>
      </c>
      <c r="H722" s="6" t="s">
        <v>900</v>
      </c>
      <c r="I722" s="6" t="s">
        <v>901</v>
      </c>
      <c r="J722" s="6" t="s">
        <v>476</v>
      </c>
      <c r="K722" s="6" t="s">
        <v>444</v>
      </c>
      <c r="L722" s="6" t="s">
        <v>367</v>
      </c>
    </row>
    <row r="723" spans="1:12">
      <c r="A723" s="6">
        <v>722</v>
      </c>
      <c r="B723" s="6" t="s">
        <v>76</v>
      </c>
      <c r="C723" s="6" t="s">
        <v>678</v>
      </c>
      <c r="D723" s="6" t="s">
        <v>679</v>
      </c>
      <c r="E723" s="6" t="s">
        <v>1725</v>
      </c>
      <c r="F723" s="6" t="s">
        <v>1726</v>
      </c>
      <c r="G723" s="6" t="s">
        <v>2245</v>
      </c>
      <c r="H723" s="6" t="s">
        <v>2246</v>
      </c>
      <c r="I723" s="6" t="s">
        <v>2247</v>
      </c>
      <c r="J723" s="6" t="s">
        <v>476</v>
      </c>
      <c r="K723" s="6" t="s">
        <v>444</v>
      </c>
      <c r="L723" s="6" t="s">
        <v>367</v>
      </c>
    </row>
    <row r="724" spans="1:12">
      <c r="A724" s="6">
        <v>723</v>
      </c>
      <c r="B724" s="6" t="s">
        <v>76</v>
      </c>
      <c r="C724" s="6" t="s">
        <v>678</v>
      </c>
      <c r="D724" s="6" t="s">
        <v>679</v>
      </c>
      <c r="E724" s="6" t="s">
        <v>1725</v>
      </c>
      <c r="F724" s="6" t="s">
        <v>1726</v>
      </c>
      <c r="G724" s="6" t="s">
        <v>2082</v>
      </c>
      <c r="H724" s="6" t="s">
        <v>2083</v>
      </c>
      <c r="I724" s="6" t="s">
        <v>2084</v>
      </c>
      <c r="J724" s="6" t="s">
        <v>476</v>
      </c>
      <c r="K724" s="6" t="s">
        <v>444</v>
      </c>
      <c r="L724" s="6" t="s">
        <v>367</v>
      </c>
    </row>
    <row r="725" spans="1:12">
      <c r="A725" s="6">
        <v>724</v>
      </c>
      <c r="B725" s="6" t="s">
        <v>76</v>
      </c>
      <c r="C725" s="6" t="s">
        <v>678</v>
      </c>
      <c r="D725" s="6" t="s">
        <v>679</v>
      </c>
      <c r="E725" s="6" t="s">
        <v>1725</v>
      </c>
      <c r="F725" s="6" t="s">
        <v>1726</v>
      </c>
      <c r="G725" s="6" t="s">
        <v>1413</v>
      </c>
      <c r="H725" s="6" t="s">
        <v>3113</v>
      </c>
      <c r="I725" s="6" t="s">
        <v>1414</v>
      </c>
      <c r="J725" s="6" t="s">
        <v>682</v>
      </c>
      <c r="K725" s="6" t="s">
        <v>444</v>
      </c>
      <c r="L725" s="6" t="s">
        <v>367</v>
      </c>
    </row>
    <row r="726" spans="1:12">
      <c r="A726" s="6">
        <v>725</v>
      </c>
      <c r="B726" s="6" t="s">
        <v>76</v>
      </c>
      <c r="C726" s="6" t="s">
        <v>678</v>
      </c>
      <c r="D726" s="6" t="s">
        <v>679</v>
      </c>
      <c r="E726" s="6" t="s">
        <v>1727</v>
      </c>
      <c r="F726" s="6" t="s">
        <v>1728</v>
      </c>
      <c r="G726" s="6" t="s">
        <v>3110</v>
      </c>
      <c r="H726" s="6" t="s">
        <v>3111</v>
      </c>
      <c r="I726" s="6" t="s">
        <v>3112</v>
      </c>
      <c r="J726" s="6" t="s">
        <v>682</v>
      </c>
      <c r="K726" s="6" t="s">
        <v>444</v>
      </c>
      <c r="L726" s="6" t="s">
        <v>367</v>
      </c>
    </row>
    <row r="727" spans="1:12">
      <c r="A727" s="6">
        <v>726</v>
      </c>
      <c r="B727" s="6" t="s">
        <v>76</v>
      </c>
      <c r="C727" s="6" t="s">
        <v>678</v>
      </c>
      <c r="D727" s="6" t="s">
        <v>679</v>
      </c>
      <c r="E727" s="6" t="s">
        <v>1727</v>
      </c>
      <c r="F727" s="6" t="s">
        <v>1728</v>
      </c>
      <c r="G727" s="6" t="s">
        <v>1413</v>
      </c>
      <c r="H727" s="6" t="s">
        <v>3113</v>
      </c>
      <c r="I727" s="6" t="s">
        <v>1414</v>
      </c>
      <c r="J727" s="6" t="s">
        <v>682</v>
      </c>
      <c r="K727" s="6" t="s">
        <v>444</v>
      </c>
      <c r="L727" s="6" t="s">
        <v>367</v>
      </c>
    </row>
    <row r="728" spans="1:12">
      <c r="A728" s="6">
        <v>727</v>
      </c>
      <c r="B728" s="6" t="s">
        <v>76</v>
      </c>
      <c r="C728" s="6" t="s">
        <v>678</v>
      </c>
      <c r="D728" s="6" t="s">
        <v>679</v>
      </c>
      <c r="E728" s="6" t="s">
        <v>1411</v>
      </c>
      <c r="F728" s="6" t="s">
        <v>1412</v>
      </c>
      <c r="G728" s="6" t="s">
        <v>3110</v>
      </c>
      <c r="H728" s="6" t="s">
        <v>3111</v>
      </c>
      <c r="I728" s="6" t="s">
        <v>3112</v>
      </c>
      <c r="J728" s="6" t="s">
        <v>682</v>
      </c>
      <c r="K728" s="6" t="s">
        <v>444</v>
      </c>
      <c r="L728" s="6" t="s">
        <v>367</v>
      </c>
    </row>
    <row r="729" spans="1:12">
      <c r="A729" s="6">
        <v>728</v>
      </c>
      <c r="B729" s="6" t="s">
        <v>76</v>
      </c>
      <c r="C729" s="6" t="s">
        <v>678</v>
      </c>
      <c r="D729" s="6" t="s">
        <v>679</v>
      </c>
      <c r="E729" s="6" t="s">
        <v>1411</v>
      </c>
      <c r="F729" s="6" t="s">
        <v>1412</v>
      </c>
      <c r="G729" s="6" t="s">
        <v>2245</v>
      </c>
      <c r="H729" s="6" t="s">
        <v>2246</v>
      </c>
      <c r="I729" s="6" t="s">
        <v>2247</v>
      </c>
      <c r="J729" s="6" t="s">
        <v>476</v>
      </c>
      <c r="K729" s="6" t="s">
        <v>444</v>
      </c>
      <c r="L729" s="6" t="s">
        <v>367</v>
      </c>
    </row>
    <row r="730" spans="1:12">
      <c r="A730" s="6">
        <v>729</v>
      </c>
      <c r="B730" s="6" t="s">
        <v>76</v>
      </c>
      <c r="C730" s="6" t="s">
        <v>678</v>
      </c>
      <c r="D730" s="6" t="s">
        <v>679</v>
      </c>
      <c r="E730" s="6" t="s">
        <v>1411</v>
      </c>
      <c r="F730" s="6" t="s">
        <v>1412</v>
      </c>
      <c r="G730" s="6" t="s">
        <v>2695</v>
      </c>
      <c r="H730" s="6" t="s">
        <v>3114</v>
      </c>
      <c r="I730" s="6" t="s">
        <v>2696</v>
      </c>
      <c r="J730" s="6" t="s">
        <v>682</v>
      </c>
      <c r="K730" s="6" t="s">
        <v>444</v>
      </c>
      <c r="L730" s="6" t="s">
        <v>367</v>
      </c>
    </row>
    <row r="731" spans="1:12">
      <c r="A731" s="6">
        <v>730</v>
      </c>
      <c r="B731" s="6" t="s">
        <v>76</v>
      </c>
      <c r="C731" s="6" t="s">
        <v>678</v>
      </c>
      <c r="D731" s="6" t="s">
        <v>679</v>
      </c>
      <c r="E731" s="6" t="s">
        <v>1411</v>
      </c>
      <c r="F731" s="6" t="s">
        <v>1412</v>
      </c>
      <c r="G731" s="6" t="s">
        <v>2147</v>
      </c>
      <c r="H731" s="6" t="s">
        <v>2148</v>
      </c>
      <c r="I731" s="6" t="s">
        <v>2149</v>
      </c>
      <c r="J731" s="6" t="s">
        <v>682</v>
      </c>
      <c r="K731" s="6" t="s">
        <v>444</v>
      </c>
      <c r="L731" s="6" t="s">
        <v>367</v>
      </c>
    </row>
    <row r="732" spans="1:12">
      <c r="A732" s="6">
        <v>731</v>
      </c>
      <c r="B732" s="6" t="s">
        <v>76</v>
      </c>
      <c r="C732" s="6" t="s">
        <v>678</v>
      </c>
      <c r="D732" s="6" t="s">
        <v>679</v>
      </c>
      <c r="E732" s="6" t="s">
        <v>1411</v>
      </c>
      <c r="F732" s="6" t="s">
        <v>1412</v>
      </c>
      <c r="G732" s="6" t="s">
        <v>2697</v>
      </c>
      <c r="H732" s="6" t="s">
        <v>2186</v>
      </c>
      <c r="I732" s="6" t="s">
        <v>2698</v>
      </c>
      <c r="J732" s="6" t="s">
        <v>682</v>
      </c>
      <c r="K732" s="6" t="s">
        <v>444</v>
      </c>
      <c r="L732" s="6" t="s">
        <v>367</v>
      </c>
    </row>
    <row r="733" spans="1:12">
      <c r="A733" s="6">
        <v>732</v>
      </c>
      <c r="B733" s="6" t="s">
        <v>76</v>
      </c>
      <c r="C733" s="6" t="s">
        <v>678</v>
      </c>
      <c r="D733" s="6" t="s">
        <v>679</v>
      </c>
      <c r="E733" s="6" t="s">
        <v>1411</v>
      </c>
      <c r="F733" s="6" t="s">
        <v>1412</v>
      </c>
      <c r="G733" s="6" t="s">
        <v>1413</v>
      </c>
      <c r="H733" s="6" t="s">
        <v>3113</v>
      </c>
      <c r="I733" s="6" t="s">
        <v>1414</v>
      </c>
      <c r="J733" s="6" t="s">
        <v>682</v>
      </c>
      <c r="K733" s="6" t="s">
        <v>444</v>
      </c>
      <c r="L733" s="6" t="s">
        <v>367</v>
      </c>
    </row>
    <row r="734" spans="1:12">
      <c r="A734" s="6">
        <v>733</v>
      </c>
      <c r="B734" s="6" t="s">
        <v>76</v>
      </c>
      <c r="C734" s="6" t="s">
        <v>983</v>
      </c>
      <c r="D734" s="6" t="s">
        <v>984</v>
      </c>
      <c r="E734" s="6" t="s">
        <v>1201</v>
      </c>
      <c r="F734" s="6" t="s">
        <v>1202</v>
      </c>
      <c r="G734" s="6" t="s">
        <v>2699</v>
      </c>
      <c r="H734" s="6" t="s">
        <v>717</v>
      </c>
      <c r="I734" s="6" t="s">
        <v>2700</v>
      </c>
      <c r="J734" s="6" t="s">
        <v>987</v>
      </c>
      <c r="K734" s="6" t="s">
        <v>444</v>
      </c>
      <c r="L734" s="6" t="s">
        <v>367</v>
      </c>
    </row>
    <row r="735" spans="1:12">
      <c r="A735" s="6">
        <v>734</v>
      </c>
      <c r="B735" s="6" t="s">
        <v>76</v>
      </c>
      <c r="C735" s="6" t="s">
        <v>983</v>
      </c>
      <c r="D735" s="6" t="s">
        <v>984</v>
      </c>
      <c r="E735" s="6" t="s">
        <v>1201</v>
      </c>
      <c r="F735" s="6" t="s">
        <v>1202</v>
      </c>
      <c r="G735" s="6" t="s">
        <v>2701</v>
      </c>
      <c r="H735" s="6" t="s">
        <v>2702</v>
      </c>
      <c r="I735" s="6" t="s">
        <v>2703</v>
      </c>
      <c r="J735" s="6" t="s">
        <v>987</v>
      </c>
      <c r="K735" s="6" t="s">
        <v>444</v>
      </c>
      <c r="L735" s="6" t="s">
        <v>367</v>
      </c>
    </row>
    <row r="736" spans="1:12">
      <c r="A736" s="6">
        <v>735</v>
      </c>
      <c r="B736" s="6" t="s">
        <v>76</v>
      </c>
      <c r="C736" s="6" t="s">
        <v>983</v>
      </c>
      <c r="D736" s="6" t="s">
        <v>984</v>
      </c>
      <c r="E736" s="6" t="s">
        <v>1201</v>
      </c>
      <c r="F736" s="6" t="s">
        <v>1202</v>
      </c>
      <c r="G736" s="6" t="s">
        <v>2704</v>
      </c>
      <c r="H736" s="6" t="s">
        <v>1199</v>
      </c>
      <c r="I736" s="6" t="s">
        <v>1204</v>
      </c>
      <c r="J736" s="6" t="s">
        <v>987</v>
      </c>
      <c r="K736" s="6" t="s">
        <v>444</v>
      </c>
      <c r="L736" s="6" t="s">
        <v>367</v>
      </c>
    </row>
    <row r="737" spans="1:12">
      <c r="A737" s="6">
        <v>736</v>
      </c>
      <c r="B737" s="6" t="s">
        <v>76</v>
      </c>
      <c r="C737" s="6" t="s">
        <v>983</v>
      </c>
      <c r="D737" s="6" t="s">
        <v>984</v>
      </c>
      <c r="E737" s="6" t="s">
        <v>1201</v>
      </c>
      <c r="F737" s="6" t="s">
        <v>1202</v>
      </c>
      <c r="G737" s="6" t="s">
        <v>1203</v>
      </c>
      <c r="H737" s="6" t="s">
        <v>1199</v>
      </c>
      <c r="I737" s="6" t="s">
        <v>1204</v>
      </c>
      <c r="J737" s="6" t="s">
        <v>987</v>
      </c>
      <c r="K737" s="6" t="s">
        <v>444</v>
      </c>
      <c r="L737" s="6" t="s">
        <v>367</v>
      </c>
    </row>
    <row r="738" spans="1:12">
      <c r="A738" s="6">
        <v>737</v>
      </c>
      <c r="B738" s="6" t="s">
        <v>76</v>
      </c>
      <c r="C738" s="6" t="s">
        <v>983</v>
      </c>
      <c r="D738" s="6" t="s">
        <v>984</v>
      </c>
      <c r="E738" s="6" t="s">
        <v>1201</v>
      </c>
      <c r="F738" s="6" t="s">
        <v>1202</v>
      </c>
      <c r="G738" s="6" t="s">
        <v>1339</v>
      </c>
      <c r="H738" s="6" t="s">
        <v>1340</v>
      </c>
      <c r="I738" s="6" t="s">
        <v>1341</v>
      </c>
      <c r="J738" s="6" t="s">
        <v>987</v>
      </c>
      <c r="K738" s="6" t="s">
        <v>444</v>
      </c>
      <c r="L738" s="6" t="s">
        <v>367</v>
      </c>
    </row>
    <row r="739" spans="1:12">
      <c r="A739" s="6">
        <v>738</v>
      </c>
      <c r="B739" s="6" t="s">
        <v>76</v>
      </c>
      <c r="C739" s="6" t="s">
        <v>983</v>
      </c>
      <c r="D739" s="6" t="s">
        <v>984</v>
      </c>
      <c r="E739" s="6" t="s">
        <v>1212</v>
      </c>
      <c r="F739" s="6" t="s">
        <v>1213</v>
      </c>
      <c r="G739" s="6" t="s">
        <v>477</v>
      </c>
      <c r="H739" s="6" t="s">
        <v>478</v>
      </c>
      <c r="I739" s="6" t="s">
        <v>479</v>
      </c>
      <c r="J739" s="6" t="s">
        <v>480</v>
      </c>
      <c r="K739" s="6" t="s">
        <v>444</v>
      </c>
      <c r="L739" s="6" t="s">
        <v>367</v>
      </c>
    </row>
    <row r="740" spans="1:12">
      <c r="A740" s="6">
        <v>739</v>
      </c>
      <c r="B740" s="6" t="s">
        <v>76</v>
      </c>
      <c r="C740" s="6" t="s">
        <v>983</v>
      </c>
      <c r="D740" s="6" t="s">
        <v>984</v>
      </c>
      <c r="E740" s="6" t="s">
        <v>1212</v>
      </c>
      <c r="F740" s="6" t="s">
        <v>1213</v>
      </c>
      <c r="G740" s="6" t="s">
        <v>2705</v>
      </c>
      <c r="H740" s="6" t="s">
        <v>2706</v>
      </c>
      <c r="I740" s="6" t="s">
        <v>2707</v>
      </c>
      <c r="J740" s="6" t="s">
        <v>987</v>
      </c>
      <c r="K740" s="6" t="s">
        <v>444</v>
      </c>
      <c r="L740" s="6" t="s">
        <v>367</v>
      </c>
    </row>
    <row r="741" spans="1:12">
      <c r="A741" s="6">
        <v>740</v>
      </c>
      <c r="B741" s="6" t="s">
        <v>76</v>
      </c>
      <c r="C741" s="6" t="s">
        <v>983</v>
      </c>
      <c r="D741" s="6" t="s">
        <v>984</v>
      </c>
      <c r="E741" s="6" t="s">
        <v>1212</v>
      </c>
      <c r="F741" s="6" t="s">
        <v>1213</v>
      </c>
      <c r="G741" s="6" t="s">
        <v>1339</v>
      </c>
      <c r="H741" s="6" t="s">
        <v>1340</v>
      </c>
      <c r="I741" s="6" t="s">
        <v>1341</v>
      </c>
      <c r="J741" s="6" t="s">
        <v>987</v>
      </c>
      <c r="K741" s="6" t="s">
        <v>444</v>
      </c>
      <c r="L741" s="6" t="s">
        <v>367</v>
      </c>
    </row>
    <row r="742" spans="1:12">
      <c r="A742" s="6">
        <v>741</v>
      </c>
      <c r="B742" s="6" t="s">
        <v>76</v>
      </c>
      <c r="C742" s="6" t="s">
        <v>983</v>
      </c>
      <c r="D742" s="6" t="s">
        <v>984</v>
      </c>
      <c r="E742" s="6" t="s">
        <v>1212</v>
      </c>
      <c r="F742" s="6" t="s">
        <v>1213</v>
      </c>
      <c r="G742" s="6" t="s">
        <v>1468</v>
      </c>
      <c r="H742" s="6" t="s">
        <v>1469</v>
      </c>
      <c r="I742" s="6" t="s">
        <v>479</v>
      </c>
      <c r="J742" s="6" t="s">
        <v>1470</v>
      </c>
      <c r="K742" s="6" t="s">
        <v>444</v>
      </c>
      <c r="L742" s="6" t="s">
        <v>367</v>
      </c>
    </row>
    <row r="743" spans="1:12">
      <c r="A743" s="6">
        <v>742</v>
      </c>
      <c r="B743" s="6" t="s">
        <v>76</v>
      </c>
      <c r="C743" s="6" t="s">
        <v>983</v>
      </c>
      <c r="D743" s="6" t="s">
        <v>984</v>
      </c>
      <c r="E743" s="6" t="s">
        <v>985</v>
      </c>
      <c r="F743" s="6" t="s">
        <v>986</v>
      </c>
      <c r="G743" s="6" t="s">
        <v>3115</v>
      </c>
      <c r="H743" s="6" t="s">
        <v>730</v>
      </c>
      <c r="I743" s="6" t="s">
        <v>3116</v>
      </c>
      <c r="J743" s="6" t="s">
        <v>987</v>
      </c>
      <c r="K743" s="6" t="s">
        <v>444</v>
      </c>
      <c r="L743" s="6" t="s">
        <v>367</v>
      </c>
    </row>
    <row r="744" spans="1:12">
      <c r="A744" s="6">
        <v>743</v>
      </c>
      <c r="B744" s="6" t="s">
        <v>76</v>
      </c>
      <c r="C744" s="6" t="s">
        <v>983</v>
      </c>
      <c r="D744" s="6" t="s">
        <v>984</v>
      </c>
      <c r="E744" s="6" t="s">
        <v>985</v>
      </c>
      <c r="F744" s="6" t="s">
        <v>986</v>
      </c>
      <c r="G744" s="6" t="s">
        <v>1961</v>
      </c>
      <c r="H744" s="6" t="s">
        <v>1962</v>
      </c>
      <c r="I744" s="6" t="s">
        <v>1963</v>
      </c>
      <c r="J744" s="6" t="s">
        <v>987</v>
      </c>
      <c r="K744" s="6" t="s">
        <v>444</v>
      </c>
      <c r="L744" s="6" t="s">
        <v>367</v>
      </c>
    </row>
    <row r="745" spans="1:12">
      <c r="A745" s="6">
        <v>744</v>
      </c>
      <c r="B745" s="6" t="s">
        <v>76</v>
      </c>
      <c r="C745" s="6" t="s">
        <v>983</v>
      </c>
      <c r="D745" s="6" t="s">
        <v>984</v>
      </c>
      <c r="E745" s="6" t="s">
        <v>985</v>
      </c>
      <c r="F745" s="6" t="s">
        <v>986</v>
      </c>
      <c r="G745" s="6" t="s">
        <v>2708</v>
      </c>
      <c r="H745" s="6" t="s">
        <v>2709</v>
      </c>
      <c r="I745" s="6" t="s">
        <v>2710</v>
      </c>
      <c r="J745" s="6" t="s">
        <v>987</v>
      </c>
      <c r="K745" s="6" t="s">
        <v>444</v>
      </c>
      <c r="L745" s="6" t="s">
        <v>367</v>
      </c>
    </row>
    <row r="746" spans="1:12">
      <c r="A746" s="6">
        <v>745</v>
      </c>
      <c r="B746" s="6" t="s">
        <v>76</v>
      </c>
      <c r="C746" s="6" t="s">
        <v>983</v>
      </c>
      <c r="D746" s="6" t="s">
        <v>984</v>
      </c>
      <c r="E746" s="6" t="s">
        <v>985</v>
      </c>
      <c r="F746" s="6" t="s">
        <v>986</v>
      </c>
      <c r="G746" s="6" t="s">
        <v>2705</v>
      </c>
      <c r="H746" s="6" t="s">
        <v>2706</v>
      </c>
      <c r="I746" s="6" t="s">
        <v>2707</v>
      </c>
      <c r="J746" s="6" t="s">
        <v>987</v>
      </c>
      <c r="K746" s="6" t="s">
        <v>444</v>
      </c>
      <c r="L746" s="6" t="s">
        <v>367</v>
      </c>
    </row>
    <row r="747" spans="1:12">
      <c r="A747" s="6">
        <v>746</v>
      </c>
      <c r="B747" s="6" t="s">
        <v>76</v>
      </c>
      <c r="C747" s="6" t="s">
        <v>983</v>
      </c>
      <c r="D747" s="6" t="s">
        <v>984</v>
      </c>
      <c r="E747" s="6" t="s">
        <v>985</v>
      </c>
      <c r="F747" s="6" t="s">
        <v>986</v>
      </c>
      <c r="G747" s="6" t="s">
        <v>2711</v>
      </c>
      <c r="H747" s="6" t="s">
        <v>2712</v>
      </c>
      <c r="I747" s="6" t="s">
        <v>2713</v>
      </c>
      <c r="J747" s="6" t="s">
        <v>987</v>
      </c>
      <c r="K747" s="6" t="s">
        <v>444</v>
      </c>
      <c r="L747" s="6" t="s">
        <v>367</v>
      </c>
    </row>
    <row r="748" spans="1:12">
      <c r="A748" s="6">
        <v>747</v>
      </c>
      <c r="B748" s="6" t="s">
        <v>76</v>
      </c>
      <c r="C748" s="6" t="s">
        <v>983</v>
      </c>
      <c r="D748" s="6" t="s">
        <v>984</v>
      </c>
      <c r="E748" s="6" t="s">
        <v>985</v>
      </c>
      <c r="F748" s="6" t="s">
        <v>986</v>
      </c>
      <c r="G748" s="6" t="s">
        <v>1339</v>
      </c>
      <c r="H748" s="6" t="s">
        <v>1340</v>
      </c>
      <c r="I748" s="6" t="s">
        <v>1341</v>
      </c>
      <c r="J748" s="6" t="s">
        <v>987</v>
      </c>
      <c r="K748" s="6" t="s">
        <v>444</v>
      </c>
      <c r="L748" s="6" t="s">
        <v>367</v>
      </c>
    </row>
    <row r="749" spans="1:12">
      <c r="A749" s="6">
        <v>748</v>
      </c>
      <c r="B749" s="6" t="s">
        <v>76</v>
      </c>
      <c r="C749" s="6" t="s">
        <v>983</v>
      </c>
      <c r="D749" s="6" t="s">
        <v>984</v>
      </c>
      <c r="E749" s="6" t="s">
        <v>985</v>
      </c>
      <c r="F749" s="6" t="s">
        <v>986</v>
      </c>
      <c r="G749" s="6" t="s">
        <v>2157</v>
      </c>
      <c r="H749" s="6" t="s">
        <v>2158</v>
      </c>
      <c r="I749" s="6" t="s">
        <v>2159</v>
      </c>
      <c r="J749" s="6" t="s">
        <v>987</v>
      </c>
      <c r="K749" s="6" t="s">
        <v>444</v>
      </c>
      <c r="L749" s="6" t="s">
        <v>367</v>
      </c>
    </row>
    <row r="750" spans="1:12">
      <c r="A750" s="6">
        <v>749</v>
      </c>
      <c r="B750" s="6" t="s">
        <v>76</v>
      </c>
      <c r="C750" s="6" t="s">
        <v>983</v>
      </c>
      <c r="D750" s="6" t="s">
        <v>984</v>
      </c>
      <c r="E750" s="6" t="s">
        <v>985</v>
      </c>
      <c r="F750" s="6" t="s">
        <v>986</v>
      </c>
      <c r="G750" s="6" t="s">
        <v>2010</v>
      </c>
      <c r="H750" s="6" t="s">
        <v>2103</v>
      </c>
      <c r="I750" s="6" t="s">
        <v>2011</v>
      </c>
      <c r="J750" s="6" t="s">
        <v>937</v>
      </c>
      <c r="K750" s="6" t="s">
        <v>444</v>
      </c>
      <c r="L750" s="6" t="s">
        <v>367</v>
      </c>
    </row>
    <row r="751" spans="1:12">
      <c r="A751" s="6">
        <v>750</v>
      </c>
      <c r="B751" s="6" t="s">
        <v>76</v>
      </c>
      <c r="C751" s="6" t="s">
        <v>983</v>
      </c>
      <c r="D751" s="6" t="s">
        <v>984</v>
      </c>
      <c r="E751" s="6" t="s">
        <v>1729</v>
      </c>
      <c r="F751" s="6" t="s">
        <v>1730</v>
      </c>
      <c r="G751" s="6" t="s">
        <v>1339</v>
      </c>
      <c r="H751" s="6" t="s">
        <v>1340</v>
      </c>
      <c r="I751" s="6" t="s">
        <v>1341</v>
      </c>
      <c r="J751" s="6" t="s">
        <v>987</v>
      </c>
      <c r="K751" s="6" t="s">
        <v>444</v>
      </c>
      <c r="L751" s="6" t="s">
        <v>367</v>
      </c>
    </row>
    <row r="752" spans="1:12">
      <c r="A752" s="6">
        <v>751</v>
      </c>
      <c r="B752" s="6" t="s">
        <v>76</v>
      </c>
      <c r="C752" s="6" t="s">
        <v>983</v>
      </c>
      <c r="D752" s="6" t="s">
        <v>984</v>
      </c>
      <c r="E752" s="6" t="s">
        <v>1415</v>
      </c>
      <c r="F752" s="6" t="s">
        <v>1416</v>
      </c>
      <c r="G752" s="6" t="s">
        <v>2705</v>
      </c>
      <c r="H752" s="6" t="s">
        <v>2706</v>
      </c>
      <c r="I752" s="6" t="s">
        <v>2707</v>
      </c>
      <c r="J752" s="6" t="s">
        <v>987</v>
      </c>
      <c r="K752" s="6" t="s">
        <v>444</v>
      </c>
      <c r="L752" s="6" t="s">
        <v>367</v>
      </c>
    </row>
    <row r="753" spans="1:12">
      <c r="A753" s="6">
        <v>752</v>
      </c>
      <c r="B753" s="6" t="s">
        <v>76</v>
      </c>
      <c r="C753" s="6" t="s">
        <v>983</v>
      </c>
      <c r="D753" s="6" t="s">
        <v>984</v>
      </c>
      <c r="E753" s="6" t="s">
        <v>1415</v>
      </c>
      <c r="F753" s="6" t="s">
        <v>1416</v>
      </c>
      <c r="G753" s="6" t="s">
        <v>1417</v>
      </c>
      <c r="H753" s="6" t="s">
        <v>1418</v>
      </c>
      <c r="I753" s="6" t="s">
        <v>1419</v>
      </c>
      <c r="J753" s="6" t="s">
        <v>987</v>
      </c>
      <c r="K753" s="6" t="s">
        <v>444</v>
      </c>
      <c r="L753" s="6" t="s">
        <v>367</v>
      </c>
    </row>
    <row r="754" spans="1:12">
      <c r="A754" s="6">
        <v>753</v>
      </c>
      <c r="B754" s="6" t="s">
        <v>76</v>
      </c>
      <c r="C754" s="6" t="s">
        <v>450</v>
      </c>
      <c r="D754" s="6" t="s">
        <v>451</v>
      </c>
      <c r="E754" s="6" t="s">
        <v>1733</v>
      </c>
      <c r="F754" s="6" t="s">
        <v>1734</v>
      </c>
      <c r="G754" s="6" t="s">
        <v>1987</v>
      </c>
      <c r="H754" s="6" t="s">
        <v>1988</v>
      </c>
      <c r="I754" s="6" t="s">
        <v>1989</v>
      </c>
      <c r="J754" s="6" t="s">
        <v>457</v>
      </c>
      <c r="K754" s="6" t="s">
        <v>444</v>
      </c>
      <c r="L754" s="6" t="s">
        <v>367</v>
      </c>
    </row>
    <row r="755" spans="1:12">
      <c r="A755" s="6">
        <v>754</v>
      </c>
      <c r="B755" s="6" t="s">
        <v>76</v>
      </c>
      <c r="C755" s="6" t="s">
        <v>450</v>
      </c>
      <c r="D755" s="6" t="s">
        <v>451</v>
      </c>
      <c r="E755" s="6" t="s">
        <v>1733</v>
      </c>
      <c r="F755" s="6" t="s">
        <v>1734</v>
      </c>
      <c r="G755" s="6" t="s">
        <v>2714</v>
      </c>
      <c r="H755" s="6" t="s">
        <v>2715</v>
      </c>
      <c r="I755" s="6" t="s">
        <v>2716</v>
      </c>
      <c r="J755" s="6" t="s">
        <v>457</v>
      </c>
      <c r="K755" s="6" t="s">
        <v>444</v>
      </c>
      <c r="L755" s="6" t="s">
        <v>367</v>
      </c>
    </row>
    <row r="756" spans="1:12">
      <c r="A756" s="6">
        <v>755</v>
      </c>
      <c r="B756" s="6" t="s">
        <v>76</v>
      </c>
      <c r="C756" s="6" t="s">
        <v>450</v>
      </c>
      <c r="D756" s="6" t="s">
        <v>451</v>
      </c>
      <c r="E756" s="6" t="s">
        <v>452</v>
      </c>
      <c r="F756" s="6" t="s">
        <v>453</v>
      </c>
      <c r="G756" s="6" t="s">
        <v>454</v>
      </c>
      <c r="H756" s="6" t="s">
        <v>455</v>
      </c>
      <c r="I756" s="6" t="s">
        <v>456</v>
      </c>
      <c r="J756" s="6" t="s">
        <v>457</v>
      </c>
      <c r="K756" s="6" t="s">
        <v>444</v>
      </c>
      <c r="L756" s="6" t="s">
        <v>367</v>
      </c>
    </row>
    <row r="757" spans="1:12">
      <c r="A757" s="6">
        <v>756</v>
      </c>
      <c r="B757" s="6" t="s">
        <v>76</v>
      </c>
      <c r="C757" s="6" t="s">
        <v>450</v>
      </c>
      <c r="D757" s="6" t="s">
        <v>451</v>
      </c>
      <c r="E757" s="6" t="s">
        <v>452</v>
      </c>
      <c r="F757" s="6" t="s">
        <v>453</v>
      </c>
      <c r="G757" s="6" t="s">
        <v>2128</v>
      </c>
      <c r="H757" s="6" t="s">
        <v>2129</v>
      </c>
      <c r="I757" s="6" t="s">
        <v>2130</v>
      </c>
      <c r="J757" s="6" t="s">
        <v>457</v>
      </c>
      <c r="K757" s="6" t="s">
        <v>444</v>
      </c>
      <c r="L757" s="6" t="s">
        <v>367</v>
      </c>
    </row>
    <row r="758" spans="1:12">
      <c r="A758" s="6">
        <v>757</v>
      </c>
      <c r="B758" s="6" t="s">
        <v>76</v>
      </c>
      <c r="C758" s="6" t="s">
        <v>450</v>
      </c>
      <c r="D758" s="6" t="s">
        <v>451</v>
      </c>
      <c r="E758" s="6" t="s">
        <v>1150</v>
      </c>
      <c r="F758" s="6" t="s">
        <v>1151</v>
      </c>
      <c r="G758" s="6" t="s">
        <v>628</v>
      </c>
      <c r="H758" s="6" t="s">
        <v>3053</v>
      </c>
      <c r="I758" s="6" t="s">
        <v>629</v>
      </c>
      <c r="J758" s="6" t="s">
        <v>630</v>
      </c>
      <c r="K758" s="6" t="s">
        <v>444</v>
      </c>
      <c r="L758" s="6" t="s">
        <v>367</v>
      </c>
    </row>
    <row r="759" spans="1:12">
      <c r="A759" s="6">
        <v>758</v>
      </c>
      <c r="B759" s="6" t="s">
        <v>76</v>
      </c>
      <c r="C759" s="6" t="s">
        <v>450</v>
      </c>
      <c r="D759" s="6" t="s">
        <v>451</v>
      </c>
      <c r="E759" s="6" t="s">
        <v>1150</v>
      </c>
      <c r="F759" s="6" t="s">
        <v>1151</v>
      </c>
      <c r="G759" s="6" t="s">
        <v>2128</v>
      </c>
      <c r="H759" s="6" t="s">
        <v>2129</v>
      </c>
      <c r="I759" s="6" t="s">
        <v>2130</v>
      </c>
      <c r="J759" s="6" t="s">
        <v>457</v>
      </c>
      <c r="K759" s="6" t="s">
        <v>444</v>
      </c>
      <c r="L759" s="6" t="s">
        <v>367</v>
      </c>
    </row>
    <row r="760" spans="1:12">
      <c r="A760" s="6">
        <v>759</v>
      </c>
      <c r="B760" s="6" t="s">
        <v>76</v>
      </c>
      <c r="C760" s="6" t="s">
        <v>450</v>
      </c>
      <c r="D760" s="6" t="s">
        <v>451</v>
      </c>
      <c r="E760" s="6" t="s">
        <v>1150</v>
      </c>
      <c r="F760" s="6" t="s">
        <v>1151</v>
      </c>
      <c r="G760" s="6" t="s">
        <v>1987</v>
      </c>
      <c r="H760" s="6" t="s">
        <v>1988</v>
      </c>
      <c r="I760" s="6" t="s">
        <v>1989</v>
      </c>
      <c r="J760" s="6" t="s">
        <v>457</v>
      </c>
      <c r="K760" s="6" t="s">
        <v>444</v>
      </c>
      <c r="L760" s="6" t="s">
        <v>367</v>
      </c>
    </row>
    <row r="761" spans="1:12">
      <c r="A761" s="6">
        <v>760</v>
      </c>
      <c r="B761" s="6" t="s">
        <v>76</v>
      </c>
      <c r="C761" s="6" t="s">
        <v>450</v>
      </c>
      <c r="D761" s="6" t="s">
        <v>451</v>
      </c>
      <c r="E761" s="6" t="s">
        <v>1150</v>
      </c>
      <c r="F761" s="6" t="s">
        <v>1151</v>
      </c>
      <c r="G761" s="6" t="s">
        <v>2714</v>
      </c>
      <c r="H761" s="6" t="s">
        <v>2715</v>
      </c>
      <c r="I761" s="6" t="s">
        <v>2716</v>
      </c>
      <c r="J761" s="6" t="s">
        <v>457</v>
      </c>
      <c r="K761" s="6" t="s">
        <v>444</v>
      </c>
      <c r="L761" s="6" t="s">
        <v>367</v>
      </c>
    </row>
    <row r="762" spans="1:12">
      <c r="A762" s="6">
        <v>761</v>
      </c>
      <c r="B762" s="6" t="s">
        <v>76</v>
      </c>
      <c r="C762" s="6" t="s">
        <v>450</v>
      </c>
      <c r="D762" s="6" t="s">
        <v>451</v>
      </c>
      <c r="E762" s="6" t="s">
        <v>1150</v>
      </c>
      <c r="F762" s="6" t="s">
        <v>1151</v>
      </c>
      <c r="G762" s="6" t="s">
        <v>1350</v>
      </c>
      <c r="H762" s="6" t="s">
        <v>1351</v>
      </c>
      <c r="I762" s="6" t="s">
        <v>1352</v>
      </c>
      <c r="J762" s="6" t="s">
        <v>1353</v>
      </c>
      <c r="K762" s="6" t="s">
        <v>444</v>
      </c>
      <c r="L762" s="6" t="s">
        <v>367</v>
      </c>
    </row>
    <row r="763" spans="1:12">
      <c r="A763" s="6">
        <v>762</v>
      </c>
      <c r="B763" s="6" t="s">
        <v>76</v>
      </c>
      <c r="C763" s="6" t="s">
        <v>450</v>
      </c>
      <c r="D763" s="6" t="s">
        <v>451</v>
      </c>
      <c r="E763" s="6" t="s">
        <v>1150</v>
      </c>
      <c r="F763" s="6" t="s">
        <v>1151</v>
      </c>
      <c r="G763" s="6" t="s">
        <v>2717</v>
      </c>
      <c r="H763" s="6" t="s">
        <v>2718</v>
      </c>
      <c r="I763" s="6" t="s">
        <v>2309</v>
      </c>
      <c r="J763" s="6" t="s">
        <v>2719</v>
      </c>
      <c r="K763" s="6" t="s">
        <v>444</v>
      </c>
      <c r="L763" s="6" t="s">
        <v>367</v>
      </c>
    </row>
    <row r="764" spans="1:12">
      <c r="A764" s="6">
        <v>763</v>
      </c>
      <c r="B764" s="6" t="s">
        <v>76</v>
      </c>
      <c r="C764" s="6" t="s">
        <v>450</v>
      </c>
      <c r="D764" s="6" t="s">
        <v>451</v>
      </c>
      <c r="E764" s="6" t="s">
        <v>1739</v>
      </c>
      <c r="F764" s="6" t="s">
        <v>1740</v>
      </c>
      <c r="G764" s="6" t="s">
        <v>1987</v>
      </c>
      <c r="H764" s="6" t="s">
        <v>1988</v>
      </c>
      <c r="I764" s="6" t="s">
        <v>1989</v>
      </c>
      <c r="J764" s="6" t="s">
        <v>457</v>
      </c>
      <c r="K764" s="6" t="s">
        <v>444</v>
      </c>
      <c r="L764" s="6" t="s">
        <v>367</v>
      </c>
    </row>
    <row r="765" spans="1:12">
      <c r="A765" s="6">
        <v>764</v>
      </c>
      <c r="B765" s="6" t="s">
        <v>76</v>
      </c>
      <c r="C765" s="6" t="s">
        <v>450</v>
      </c>
      <c r="D765" s="6" t="s">
        <v>451</v>
      </c>
      <c r="E765" s="6" t="s">
        <v>685</v>
      </c>
      <c r="F765" s="6" t="s">
        <v>686</v>
      </c>
      <c r="G765" s="6" t="s">
        <v>2720</v>
      </c>
      <c r="H765" s="6" t="s">
        <v>2721</v>
      </c>
      <c r="I765" s="6" t="s">
        <v>2722</v>
      </c>
      <c r="J765" s="6" t="s">
        <v>457</v>
      </c>
      <c r="K765" s="6" t="s">
        <v>444</v>
      </c>
      <c r="L765" s="6" t="s">
        <v>367</v>
      </c>
    </row>
    <row r="766" spans="1:12">
      <c r="A766" s="6">
        <v>765</v>
      </c>
      <c r="B766" s="6" t="s">
        <v>76</v>
      </c>
      <c r="C766" s="6" t="s">
        <v>450</v>
      </c>
      <c r="D766" s="6" t="s">
        <v>451</v>
      </c>
      <c r="E766" s="6" t="s">
        <v>685</v>
      </c>
      <c r="F766" s="6" t="s">
        <v>686</v>
      </c>
      <c r="G766" s="6" t="s">
        <v>2723</v>
      </c>
      <c r="H766" s="6" t="s">
        <v>2724</v>
      </c>
      <c r="I766" s="6" t="s">
        <v>2725</v>
      </c>
      <c r="J766" s="6" t="s">
        <v>457</v>
      </c>
      <c r="K766" s="6" t="s">
        <v>444</v>
      </c>
      <c r="L766" s="6" t="s">
        <v>367</v>
      </c>
    </row>
    <row r="767" spans="1:12">
      <c r="A767" s="6">
        <v>766</v>
      </c>
      <c r="B767" s="6" t="s">
        <v>76</v>
      </c>
      <c r="C767" s="6" t="s">
        <v>450</v>
      </c>
      <c r="D767" s="6" t="s">
        <v>451</v>
      </c>
      <c r="E767" s="6" t="s">
        <v>685</v>
      </c>
      <c r="F767" s="6" t="s">
        <v>686</v>
      </c>
      <c r="G767" s="6" t="s">
        <v>2726</v>
      </c>
      <c r="H767" s="6" t="s">
        <v>2727</v>
      </c>
      <c r="I767" s="6" t="s">
        <v>2728</v>
      </c>
      <c r="J767" s="6" t="s">
        <v>457</v>
      </c>
      <c r="K767" s="6" t="s">
        <v>444</v>
      </c>
      <c r="L767" s="6" t="s">
        <v>367</v>
      </c>
    </row>
    <row r="768" spans="1:12">
      <c r="A768" s="6">
        <v>767</v>
      </c>
      <c r="B768" s="6" t="s">
        <v>76</v>
      </c>
      <c r="C768" s="6" t="s">
        <v>756</v>
      </c>
      <c r="D768" s="6" t="s">
        <v>757</v>
      </c>
      <c r="E768" s="6" t="s">
        <v>758</v>
      </c>
      <c r="F768" s="6" t="s">
        <v>759</v>
      </c>
      <c r="G768" s="6" t="s">
        <v>2115</v>
      </c>
      <c r="H768" s="6" t="s">
        <v>2116</v>
      </c>
      <c r="I768" s="6" t="s">
        <v>2117</v>
      </c>
      <c r="J768" s="6" t="s">
        <v>763</v>
      </c>
      <c r="K768" s="6" t="s">
        <v>444</v>
      </c>
      <c r="L768" s="6" t="s">
        <v>367</v>
      </c>
    </row>
    <row r="769" spans="1:12">
      <c r="A769" s="6">
        <v>768</v>
      </c>
      <c r="B769" s="6" t="s">
        <v>76</v>
      </c>
      <c r="C769" s="6" t="s">
        <v>756</v>
      </c>
      <c r="D769" s="6" t="s">
        <v>757</v>
      </c>
      <c r="E769" s="6" t="s">
        <v>758</v>
      </c>
      <c r="F769" s="6" t="s">
        <v>759</v>
      </c>
      <c r="G769" s="6" t="s">
        <v>2729</v>
      </c>
      <c r="H769" s="6" t="s">
        <v>2730</v>
      </c>
      <c r="I769" s="6" t="s">
        <v>479</v>
      </c>
      <c r="J769" s="6" t="s">
        <v>2731</v>
      </c>
      <c r="K769" s="6" t="s">
        <v>444</v>
      </c>
      <c r="L769" s="6" t="s">
        <v>367</v>
      </c>
    </row>
    <row r="770" spans="1:12">
      <c r="A770" s="6">
        <v>769</v>
      </c>
      <c r="B770" s="6" t="s">
        <v>76</v>
      </c>
      <c r="C770" s="6" t="s">
        <v>756</v>
      </c>
      <c r="D770" s="6" t="s">
        <v>757</v>
      </c>
      <c r="E770" s="6" t="s">
        <v>758</v>
      </c>
      <c r="F770" s="6" t="s">
        <v>759</v>
      </c>
      <c r="G770" s="6" t="s">
        <v>2732</v>
      </c>
      <c r="H770" s="6" t="s">
        <v>2733</v>
      </c>
      <c r="I770" s="6" t="s">
        <v>2734</v>
      </c>
      <c r="J770" s="6" t="s">
        <v>763</v>
      </c>
      <c r="K770" s="6" t="s">
        <v>444</v>
      </c>
      <c r="L770" s="6" t="s">
        <v>367</v>
      </c>
    </row>
    <row r="771" spans="1:12">
      <c r="A771" s="6">
        <v>770</v>
      </c>
      <c r="B771" s="6" t="s">
        <v>76</v>
      </c>
      <c r="C771" s="6" t="s">
        <v>756</v>
      </c>
      <c r="D771" s="6" t="s">
        <v>757</v>
      </c>
      <c r="E771" s="6" t="s">
        <v>758</v>
      </c>
      <c r="F771" s="6" t="s">
        <v>759</v>
      </c>
      <c r="G771" s="6" t="s">
        <v>3117</v>
      </c>
      <c r="H771" s="6" t="s">
        <v>3118</v>
      </c>
      <c r="I771" s="6" t="s">
        <v>3119</v>
      </c>
      <c r="J771" s="6" t="s">
        <v>524</v>
      </c>
      <c r="K771" s="6" t="s">
        <v>444</v>
      </c>
      <c r="L771" s="6" t="s">
        <v>367</v>
      </c>
    </row>
    <row r="772" spans="1:12">
      <c r="A772" s="6">
        <v>771</v>
      </c>
      <c r="B772" s="6" t="s">
        <v>76</v>
      </c>
      <c r="C772" s="6" t="s">
        <v>756</v>
      </c>
      <c r="D772" s="6" t="s">
        <v>757</v>
      </c>
      <c r="E772" s="6" t="s">
        <v>758</v>
      </c>
      <c r="F772" s="6" t="s">
        <v>759</v>
      </c>
      <c r="G772" s="6" t="s">
        <v>628</v>
      </c>
      <c r="H772" s="6" t="s">
        <v>3053</v>
      </c>
      <c r="I772" s="6" t="s">
        <v>629</v>
      </c>
      <c r="J772" s="6" t="s">
        <v>630</v>
      </c>
      <c r="K772" s="6" t="s">
        <v>444</v>
      </c>
      <c r="L772" s="6" t="s">
        <v>367</v>
      </c>
    </row>
    <row r="773" spans="1:12">
      <c r="A773" s="6">
        <v>772</v>
      </c>
      <c r="B773" s="6" t="s">
        <v>76</v>
      </c>
      <c r="C773" s="6" t="s">
        <v>756</v>
      </c>
      <c r="D773" s="6" t="s">
        <v>757</v>
      </c>
      <c r="E773" s="6" t="s">
        <v>758</v>
      </c>
      <c r="F773" s="6" t="s">
        <v>759</v>
      </c>
      <c r="G773" s="6" t="s">
        <v>3012</v>
      </c>
      <c r="H773" s="6" t="s">
        <v>3013</v>
      </c>
      <c r="I773" s="6" t="s">
        <v>3014</v>
      </c>
      <c r="J773" s="6" t="s">
        <v>763</v>
      </c>
      <c r="K773" s="6" t="s">
        <v>444</v>
      </c>
      <c r="L773" s="6" t="s">
        <v>367</v>
      </c>
    </row>
    <row r="774" spans="1:12">
      <c r="A774" s="6">
        <v>773</v>
      </c>
      <c r="B774" s="6" t="s">
        <v>76</v>
      </c>
      <c r="C774" s="6" t="s">
        <v>756</v>
      </c>
      <c r="D774" s="6" t="s">
        <v>757</v>
      </c>
      <c r="E774" s="6" t="s">
        <v>758</v>
      </c>
      <c r="F774" s="6" t="s">
        <v>759</v>
      </c>
      <c r="G774" s="6" t="s">
        <v>2953</v>
      </c>
      <c r="H774" s="6" t="s">
        <v>2954</v>
      </c>
      <c r="I774" s="6" t="s">
        <v>2955</v>
      </c>
      <c r="J774" s="6" t="s">
        <v>763</v>
      </c>
      <c r="K774" s="6" t="s">
        <v>444</v>
      </c>
      <c r="L774" s="6" t="s">
        <v>367</v>
      </c>
    </row>
    <row r="775" spans="1:12">
      <c r="A775" s="6">
        <v>774</v>
      </c>
      <c r="B775" s="6" t="s">
        <v>76</v>
      </c>
      <c r="C775" s="6" t="s">
        <v>756</v>
      </c>
      <c r="D775" s="6" t="s">
        <v>757</v>
      </c>
      <c r="E775" s="6" t="s">
        <v>758</v>
      </c>
      <c r="F775" s="6" t="s">
        <v>759</v>
      </c>
      <c r="G775" s="6" t="s">
        <v>760</v>
      </c>
      <c r="H775" s="6" t="s">
        <v>761</v>
      </c>
      <c r="I775" s="6" t="s">
        <v>762</v>
      </c>
      <c r="J775" s="6" t="s">
        <v>763</v>
      </c>
      <c r="K775" s="6" t="s">
        <v>444</v>
      </c>
      <c r="L775" s="6" t="s">
        <v>367</v>
      </c>
    </row>
    <row r="776" spans="1:12">
      <c r="A776" s="6">
        <v>775</v>
      </c>
      <c r="B776" s="6" t="s">
        <v>76</v>
      </c>
      <c r="C776" s="6" t="s">
        <v>756</v>
      </c>
      <c r="D776" s="6" t="s">
        <v>757</v>
      </c>
      <c r="E776" s="6" t="s">
        <v>758</v>
      </c>
      <c r="F776" s="6" t="s">
        <v>759</v>
      </c>
      <c r="G776" s="6" t="s">
        <v>2956</v>
      </c>
      <c r="H776" s="6" t="s">
        <v>2957</v>
      </c>
      <c r="I776" s="6" t="s">
        <v>2958</v>
      </c>
      <c r="J776" s="6" t="s">
        <v>763</v>
      </c>
      <c r="K776" s="6" t="s">
        <v>470</v>
      </c>
      <c r="L776" s="6" t="s">
        <v>367</v>
      </c>
    </row>
    <row r="777" spans="1:12">
      <c r="A777" s="6">
        <v>776</v>
      </c>
      <c r="B777" s="6" t="s">
        <v>76</v>
      </c>
      <c r="C777" s="6" t="s">
        <v>756</v>
      </c>
      <c r="D777" s="6" t="s">
        <v>757</v>
      </c>
      <c r="E777" s="6" t="s">
        <v>758</v>
      </c>
      <c r="F777" s="6" t="s">
        <v>759</v>
      </c>
      <c r="G777" s="6" t="s">
        <v>2956</v>
      </c>
      <c r="H777" s="6" t="s">
        <v>2957</v>
      </c>
      <c r="I777" s="6" t="s">
        <v>2958</v>
      </c>
      <c r="J777" s="6" t="s">
        <v>763</v>
      </c>
      <c r="K777" s="6" t="s">
        <v>444</v>
      </c>
      <c r="L777" s="6" t="s">
        <v>367</v>
      </c>
    </row>
    <row r="778" spans="1:12">
      <c r="A778" s="6">
        <v>777</v>
      </c>
      <c r="B778" s="6" t="s">
        <v>76</v>
      </c>
      <c r="C778" s="6" t="s">
        <v>756</v>
      </c>
      <c r="D778" s="6" t="s">
        <v>757</v>
      </c>
      <c r="E778" s="6" t="s">
        <v>758</v>
      </c>
      <c r="F778" s="6" t="s">
        <v>759</v>
      </c>
      <c r="G778" s="6" t="s">
        <v>2735</v>
      </c>
      <c r="H778" s="6" t="s">
        <v>2736</v>
      </c>
      <c r="I778" s="6" t="s">
        <v>2737</v>
      </c>
      <c r="J778" s="6" t="s">
        <v>763</v>
      </c>
      <c r="K778" s="6" t="s">
        <v>444</v>
      </c>
      <c r="L778" s="6" t="s">
        <v>367</v>
      </c>
    </row>
    <row r="779" spans="1:12">
      <c r="A779" s="6">
        <v>778</v>
      </c>
      <c r="B779" s="6" t="s">
        <v>76</v>
      </c>
      <c r="C779" s="6" t="s">
        <v>756</v>
      </c>
      <c r="D779" s="6" t="s">
        <v>757</v>
      </c>
      <c r="E779" s="6" t="s">
        <v>758</v>
      </c>
      <c r="F779" s="6" t="s">
        <v>759</v>
      </c>
      <c r="G779" s="6" t="s">
        <v>2959</v>
      </c>
      <c r="H779" s="6" t="s">
        <v>2960</v>
      </c>
      <c r="I779" s="6" t="s">
        <v>2961</v>
      </c>
      <c r="J779" s="6" t="s">
        <v>763</v>
      </c>
      <c r="K779" s="6" t="s">
        <v>470</v>
      </c>
      <c r="L779" s="6" t="s">
        <v>367</v>
      </c>
    </row>
    <row r="780" spans="1:12">
      <c r="A780" s="6">
        <v>779</v>
      </c>
      <c r="B780" s="6" t="s">
        <v>76</v>
      </c>
      <c r="C780" s="6" t="s">
        <v>756</v>
      </c>
      <c r="D780" s="6" t="s">
        <v>757</v>
      </c>
      <c r="E780" s="6" t="s">
        <v>758</v>
      </c>
      <c r="F780" s="6" t="s">
        <v>759</v>
      </c>
      <c r="G780" s="6" t="s">
        <v>2959</v>
      </c>
      <c r="H780" s="6" t="s">
        <v>2960</v>
      </c>
      <c r="I780" s="6" t="s">
        <v>2961</v>
      </c>
      <c r="J780" s="6" t="s">
        <v>763</v>
      </c>
      <c r="K780" s="6" t="s">
        <v>444</v>
      </c>
      <c r="L780" s="6" t="s">
        <v>367</v>
      </c>
    </row>
    <row r="781" spans="1:12">
      <c r="A781" s="6">
        <v>780</v>
      </c>
      <c r="B781" s="6" t="s">
        <v>76</v>
      </c>
      <c r="C781" s="6" t="s">
        <v>756</v>
      </c>
      <c r="D781" s="6" t="s">
        <v>757</v>
      </c>
      <c r="E781" s="6" t="s">
        <v>758</v>
      </c>
      <c r="F781" s="6" t="s">
        <v>759</v>
      </c>
      <c r="G781" s="6" t="s">
        <v>2738</v>
      </c>
      <c r="H781" s="6" t="s">
        <v>2739</v>
      </c>
      <c r="I781" s="6" t="s">
        <v>2309</v>
      </c>
      <c r="J781" s="6" t="s">
        <v>2740</v>
      </c>
      <c r="K781" s="6" t="s">
        <v>444</v>
      </c>
      <c r="L781" s="6" t="s">
        <v>367</v>
      </c>
    </row>
    <row r="782" spans="1:12">
      <c r="A782" s="6">
        <v>781</v>
      </c>
      <c r="B782" s="6" t="s">
        <v>76</v>
      </c>
      <c r="C782" s="6" t="s">
        <v>756</v>
      </c>
      <c r="D782" s="6" t="s">
        <v>757</v>
      </c>
      <c r="E782" s="6" t="s">
        <v>758</v>
      </c>
      <c r="F782" s="6" t="s">
        <v>759</v>
      </c>
      <c r="G782" s="6" t="s">
        <v>1437</v>
      </c>
      <c r="H782" s="6" t="s">
        <v>1438</v>
      </c>
      <c r="I782" s="6" t="s">
        <v>1439</v>
      </c>
      <c r="J782" s="6" t="s">
        <v>763</v>
      </c>
      <c r="K782" s="6" t="s">
        <v>444</v>
      </c>
      <c r="L782" s="6" t="s">
        <v>367</v>
      </c>
    </row>
    <row r="783" spans="1:12">
      <c r="A783" s="6">
        <v>782</v>
      </c>
      <c r="B783" s="6" t="s">
        <v>76</v>
      </c>
      <c r="C783" s="6" t="s">
        <v>756</v>
      </c>
      <c r="D783" s="6" t="s">
        <v>757</v>
      </c>
      <c r="E783" s="6" t="s">
        <v>758</v>
      </c>
      <c r="F783" s="6" t="s">
        <v>759</v>
      </c>
      <c r="G783" s="6" t="s">
        <v>1440</v>
      </c>
      <c r="H783" s="6" t="s">
        <v>2002</v>
      </c>
      <c r="I783" s="6" t="s">
        <v>479</v>
      </c>
      <c r="J783" s="6" t="s">
        <v>1441</v>
      </c>
      <c r="K783" s="6" t="s">
        <v>470</v>
      </c>
      <c r="L783" s="6" t="s">
        <v>367</v>
      </c>
    </row>
    <row r="784" spans="1:12">
      <c r="A784" s="6">
        <v>783</v>
      </c>
      <c r="B784" s="6" t="s">
        <v>76</v>
      </c>
      <c r="C784" s="6" t="s">
        <v>756</v>
      </c>
      <c r="D784" s="6" t="s">
        <v>757</v>
      </c>
      <c r="E784" s="6" t="s">
        <v>1741</v>
      </c>
      <c r="F784" s="6" t="s">
        <v>2042</v>
      </c>
      <c r="G784" s="6" t="s">
        <v>2043</v>
      </c>
      <c r="H784" s="6" t="s">
        <v>2044</v>
      </c>
      <c r="I784" s="6" t="s">
        <v>2045</v>
      </c>
      <c r="J784" s="6" t="s">
        <v>763</v>
      </c>
      <c r="K784" s="6" t="s">
        <v>444</v>
      </c>
      <c r="L784" s="6" t="s">
        <v>367</v>
      </c>
    </row>
    <row r="785" spans="1:12">
      <c r="A785" s="6">
        <v>784</v>
      </c>
      <c r="B785" s="6" t="s">
        <v>76</v>
      </c>
      <c r="C785" s="6" t="s">
        <v>756</v>
      </c>
      <c r="D785" s="6" t="s">
        <v>757</v>
      </c>
      <c r="E785" s="6" t="s">
        <v>1741</v>
      </c>
      <c r="F785" s="6" t="s">
        <v>2042</v>
      </c>
      <c r="G785" s="6" t="s">
        <v>2735</v>
      </c>
      <c r="H785" s="6" t="s">
        <v>2736</v>
      </c>
      <c r="I785" s="6" t="s">
        <v>2737</v>
      </c>
      <c r="J785" s="6" t="s">
        <v>763</v>
      </c>
      <c r="K785" s="6" t="s">
        <v>444</v>
      </c>
      <c r="L785" s="6" t="s">
        <v>367</v>
      </c>
    </row>
    <row r="786" spans="1:12">
      <c r="A786" s="6">
        <v>785</v>
      </c>
      <c r="B786" s="6" t="s">
        <v>76</v>
      </c>
      <c r="C786" s="6" t="s">
        <v>495</v>
      </c>
      <c r="D786" s="6" t="s">
        <v>496</v>
      </c>
      <c r="E786" s="6" t="s">
        <v>495</v>
      </c>
      <c r="F786" s="6" t="s">
        <v>496</v>
      </c>
      <c r="G786" s="6" t="s">
        <v>2037</v>
      </c>
      <c r="H786" s="6" t="s">
        <v>2108</v>
      </c>
      <c r="I786" s="6" t="s">
        <v>2038</v>
      </c>
      <c r="J786" s="6" t="s">
        <v>2039</v>
      </c>
      <c r="K786" s="6" t="s">
        <v>444</v>
      </c>
      <c r="L786" s="6" t="s">
        <v>367</v>
      </c>
    </row>
    <row r="787" spans="1:12">
      <c r="A787" s="6">
        <v>786</v>
      </c>
      <c r="B787" s="6" t="s">
        <v>76</v>
      </c>
      <c r="C787" s="6" t="s">
        <v>495</v>
      </c>
      <c r="D787" s="6" t="s">
        <v>496</v>
      </c>
      <c r="E787" s="6" t="s">
        <v>495</v>
      </c>
      <c r="F787" s="6" t="s">
        <v>496</v>
      </c>
      <c r="G787" s="6" t="s">
        <v>2107</v>
      </c>
      <c r="H787" s="6" t="s">
        <v>2108</v>
      </c>
      <c r="I787" s="6" t="s">
        <v>2038</v>
      </c>
      <c r="J787" s="6" t="s">
        <v>2109</v>
      </c>
      <c r="K787" s="6" t="s">
        <v>444</v>
      </c>
      <c r="L787" s="6" t="s">
        <v>367</v>
      </c>
    </row>
    <row r="788" spans="1:12">
      <c r="A788" s="6">
        <v>787</v>
      </c>
      <c r="B788" s="6" t="s">
        <v>76</v>
      </c>
      <c r="C788" s="6" t="s">
        <v>495</v>
      </c>
      <c r="D788" s="6" t="s">
        <v>496</v>
      </c>
      <c r="E788" s="6" t="s">
        <v>495</v>
      </c>
      <c r="F788" s="6" t="s">
        <v>496</v>
      </c>
      <c r="G788" s="6" t="s">
        <v>497</v>
      </c>
      <c r="H788" s="6" t="s">
        <v>1950</v>
      </c>
      <c r="I788" s="6" t="s">
        <v>498</v>
      </c>
      <c r="J788" s="6" t="s">
        <v>2005</v>
      </c>
      <c r="K788" s="6" t="s">
        <v>470</v>
      </c>
      <c r="L788" s="6" t="s">
        <v>367</v>
      </c>
    </row>
    <row r="789" spans="1:12">
      <c r="A789" s="6">
        <v>788</v>
      </c>
      <c r="B789" s="6" t="s">
        <v>76</v>
      </c>
      <c r="C789" s="6" t="s">
        <v>495</v>
      </c>
      <c r="D789" s="6" t="s">
        <v>496</v>
      </c>
      <c r="E789" s="6" t="s">
        <v>495</v>
      </c>
      <c r="F789" s="6" t="s">
        <v>496</v>
      </c>
      <c r="G789" s="6" t="s">
        <v>2016</v>
      </c>
      <c r="H789" s="6" t="s">
        <v>2017</v>
      </c>
      <c r="I789" s="6" t="s">
        <v>1473</v>
      </c>
      <c r="J789" s="6" t="s">
        <v>2018</v>
      </c>
      <c r="K789" s="6" t="s">
        <v>444</v>
      </c>
      <c r="L789" s="6" t="s">
        <v>367</v>
      </c>
    </row>
    <row r="790" spans="1:12">
      <c r="A790" s="6">
        <v>789</v>
      </c>
      <c r="B790" s="6" t="s">
        <v>76</v>
      </c>
      <c r="C790" s="6" t="s">
        <v>495</v>
      </c>
      <c r="D790" s="6" t="s">
        <v>496</v>
      </c>
      <c r="E790" s="6" t="s">
        <v>495</v>
      </c>
      <c r="F790" s="6" t="s">
        <v>496</v>
      </c>
      <c r="G790" s="6" t="s">
        <v>3015</v>
      </c>
      <c r="H790" s="6" t="s">
        <v>3016</v>
      </c>
      <c r="I790" s="6" t="s">
        <v>3017</v>
      </c>
      <c r="J790" s="6" t="s">
        <v>3018</v>
      </c>
      <c r="K790" s="6" t="s">
        <v>444</v>
      </c>
      <c r="L790" s="6" t="s">
        <v>367</v>
      </c>
    </row>
    <row r="791" spans="1:12">
      <c r="A791" s="6">
        <v>790</v>
      </c>
      <c r="B791" s="6" t="s">
        <v>76</v>
      </c>
      <c r="C791" s="6" t="s">
        <v>495</v>
      </c>
      <c r="D791" s="6" t="s">
        <v>496</v>
      </c>
      <c r="E791" s="6" t="s">
        <v>495</v>
      </c>
      <c r="F791" s="6" t="s">
        <v>496</v>
      </c>
      <c r="G791" s="6" t="s">
        <v>2022</v>
      </c>
      <c r="H791" s="6" t="s">
        <v>2023</v>
      </c>
      <c r="I791" s="6" t="s">
        <v>2024</v>
      </c>
      <c r="J791" s="6" t="s">
        <v>499</v>
      </c>
      <c r="K791" s="6" t="s">
        <v>444</v>
      </c>
      <c r="L791" s="6" t="s">
        <v>367</v>
      </c>
    </row>
    <row r="792" spans="1:12">
      <c r="A792" s="6">
        <v>791</v>
      </c>
      <c r="B792" s="6" t="s">
        <v>76</v>
      </c>
      <c r="C792" s="6" t="s">
        <v>495</v>
      </c>
      <c r="D792" s="6" t="s">
        <v>496</v>
      </c>
      <c r="E792" s="6" t="s">
        <v>495</v>
      </c>
      <c r="F792" s="6" t="s">
        <v>496</v>
      </c>
      <c r="G792" s="6" t="s">
        <v>771</v>
      </c>
      <c r="H792" s="6" t="s">
        <v>772</v>
      </c>
      <c r="I792" s="6" t="s">
        <v>773</v>
      </c>
      <c r="J792" s="6" t="s">
        <v>499</v>
      </c>
      <c r="K792" s="6" t="s">
        <v>470</v>
      </c>
      <c r="L792" s="6" t="s">
        <v>367</v>
      </c>
    </row>
    <row r="793" spans="1:12">
      <c r="A793" s="6">
        <v>792</v>
      </c>
      <c r="B793" s="6" t="s">
        <v>76</v>
      </c>
      <c r="C793" s="6" t="s">
        <v>495</v>
      </c>
      <c r="D793" s="6" t="s">
        <v>496</v>
      </c>
      <c r="E793" s="6" t="s">
        <v>495</v>
      </c>
      <c r="F793" s="6" t="s">
        <v>496</v>
      </c>
      <c r="G793" s="6" t="s">
        <v>771</v>
      </c>
      <c r="H793" s="6" t="s">
        <v>772</v>
      </c>
      <c r="I793" s="6" t="s">
        <v>773</v>
      </c>
      <c r="J793" s="6" t="s">
        <v>499</v>
      </c>
      <c r="K793" s="6" t="s">
        <v>911</v>
      </c>
      <c r="L793" s="6" t="s">
        <v>367</v>
      </c>
    </row>
    <row r="794" spans="1:12">
      <c r="A794" s="6">
        <v>793</v>
      </c>
      <c r="B794" s="6" t="s">
        <v>76</v>
      </c>
      <c r="C794" s="6" t="s">
        <v>495</v>
      </c>
      <c r="D794" s="6" t="s">
        <v>496</v>
      </c>
      <c r="E794" s="6" t="s">
        <v>495</v>
      </c>
      <c r="F794" s="6" t="s">
        <v>496</v>
      </c>
      <c r="G794" s="6" t="s">
        <v>2741</v>
      </c>
      <c r="H794" s="6" t="s">
        <v>2742</v>
      </c>
      <c r="I794" s="6" t="s">
        <v>2743</v>
      </c>
      <c r="J794" s="6" t="s">
        <v>499</v>
      </c>
      <c r="K794" s="6" t="s">
        <v>488</v>
      </c>
      <c r="L794" s="6" t="s">
        <v>367</v>
      </c>
    </row>
    <row r="795" spans="1:12">
      <c r="A795" s="6">
        <v>794</v>
      </c>
      <c r="B795" s="6" t="s">
        <v>76</v>
      </c>
      <c r="C795" s="6" t="s">
        <v>495</v>
      </c>
      <c r="D795" s="6" t="s">
        <v>496</v>
      </c>
      <c r="E795" s="6" t="s">
        <v>495</v>
      </c>
      <c r="F795" s="6" t="s">
        <v>496</v>
      </c>
      <c r="G795" s="6" t="s">
        <v>2744</v>
      </c>
      <c r="H795" s="6" t="s">
        <v>2745</v>
      </c>
      <c r="I795" s="6" t="s">
        <v>2746</v>
      </c>
      <c r="J795" s="6" t="s">
        <v>499</v>
      </c>
      <c r="K795" s="6" t="s">
        <v>488</v>
      </c>
      <c r="L795" s="6" t="s">
        <v>367</v>
      </c>
    </row>
    <row r="796" spans="1:12">
      <c r="A796" s="6">
        <v>795</v>
      </c>
      <c r="B796" s="6" t="s">
        <v>76</v>
      </c>
      <c r="C796" s="6" t="s">
        <v>495</v>
      </c>
      <c r="D796" s="6" t="s">
        <v>496</v>
      </c>
      <c r="E796" s="6" t="s">
        <v>495</v>
      </c>
      <c r="F796" s="6" t="s">
        <v>496</v>
      </c>
      <c r="G796" s="6" t="s">
        <v>2747</v>
      </c>
      <c r="H796" s="6" t="s">
        <v>2748</v>
      </c>
      <c r="I796" s="6" t="s">
        <v>2749</v>
      </c>
      <c r="J796" s="6" t="s">
        <v>499</v>
      </c>
      <c r="K796" s="6" t="s">
        <v>488</v>
      </c>
      <c r="L796" s="6" t="s">
        <v>367</v>
      </c>
    </row>
    <row r="797" spans="1:12">
      <c r="A797" s="6">
        <v>796</v>
      </c>
      <c r="B797" s="6" t="s">
        <v>76</v>
      </c>
      <c r="C797" s="6" t="s">
        <v>495</v>
      </c>
      <c r="D797" s="6" t="s">
        <v>496</v>
      </c>
      <c r="E797" s="6" t="s">
        <v>495</v>
      </c>
      <c r="F797" s="6" t="s">
        <v>496</v>
      </c>
      <c r="G797" s="6" t="s">
        <v>2750</v>
      </c>
      <c r="H797" s="6" t="s">
        <v>2751</v>
      </c>
      <c r="I797" s="6" t="s">
        <v>2752</v>
      </c>
      <c r="J797" s="6" t="s">
        <v>499</v>
      </c>
      <c r="K797" s="6" t="s">
        <v>488</v>
      </c>
      <c r="L797" s="6" t="s">
        <v>367</v>
      </c>
    </row>
    <row r="798" spans="1:12">
      <c r="A798" s="6">
        <v>797</v>
      </c>
      <c r="B798" s="6" t="s">
        <v>76</v>
      </c>
      <c r="C798" s="6" t="s">
        <v>495</v>
      </c>
      <c r="D798" s="6" t="s">
        <v>496</v>
      </c>
      <c r="E798" s="6" t="s">
        <v>495</v>
      </c>
      <c r="F798" s="6" t="s">
        <v>496</v>
      </c>
      <c r="G798" s="6" t="s">
        <v>2750</v>
      </c>
      <c r="H798" s="6" t="s">
        <v>2751</v>
      </c>
      <c r="I798" s="6" t="s">
        <v>2752</v>
      </c>
      <c r="J798" s="6" t="s">
        <v>499</v>
      </c>
      <c r="K798" s="6" t="s">
        <v>494</v>
      </c>
      <c r="L798" s="6" t="s">
        <v>367</v>
      </c>
    </row>
    <row r="799" spans="1:12">
      <c r="A799" s="6">
        <v>798</v>
      </c>
      <c r="B799" s="6" t="s">
        <v>76</v>
      </c>
      <c r="C799" s="6" t="s">
        <v>495</v>
      </c>
      <c r="D799" s="6" t="s">
        <v>496</v>
      </c>
      <c r="E799" s="6" t="s">
        <v>495</v>
      </c>
      <c r="F799" s="6" t="s">
        <v>496</v>
      </c>
      <c r="G799" s="6" t="s">
        <v>899</v>
      </c>
      <c r="H799" s="6" t="s">
        <v>900</v>
      </c>
      <c r="I799" s="6" t="s">
        <v>901</v>
      </c>
      <c r="J799" s="6" t="s">
        <v>476</v>
      </c>
      <c r="K799" s="6" t="s">
        <v>444</v>
      </c>
      <c r="L799" s="6" t="s">
        <v>367</v>
      </c>
    </row>
    <row r="800" spans="1:12">
      <c r="A800" s="6">
        <v>799</v>
      </c>
      <c r="B800" s="6" t="s">
        <v>76</v>
      </c>
      <c r="C800" s="6" t="s">
        <v>495</v>
      </c>
      <c r="D800" s="6" t="s">
        <v>496</v>
      </c>
      <c r="E800" s="6" t="s">
        <v>495</v>
      </c>
      <c r="F800" s="6" t="s">
        <v>496</v>
      </c>
      <c r="G800" s="6" t="s">
        <v>2753</v>
      </c>
      <c r="H800" s="6" t="s">
        <v>2754</v>
      </c>
      <c r="I800" s="6" t="s">
        <v>901</v>
      </c>
      <c r="J800" s="6" t="s">
        <v>2755</v>
      </c>
      <c r="K800" s="6" t="s">
        <v>444</v>
      </c>
      <c r="L800" s="6" t="s">
        <v>367</v>
      </c>
    </row>
    <row r="801" spans="1:12">
      <c r="A801" s="6">
        <v>800</v>
      </c>
      <c r="B801" s="6" t="s">
        <v>76</v>
      </c>
      <c r="C801" s="6" t="s">
        <v>495</v>
      </c>
      <c r="D801" s="6" t="s">
        <v>496</v>
      </c>
      <c r="E801" s="6" t="s">
        <v>495</v>
      </c>
      <c r="F801" s="6" t="s">
        <v>496</v>
      </c>
      <c r="G801" s="6" t="s">
        <v>924</v>
      </c>
      <c r="H801" s="6" t="s">
        <v>925</v>
      </c>
      <c r="I801" s="6" t="s">
        <v>926</v>
      </c>
      <c r="J801" s="6" t="s">
        <v>499</v>
      </c>
      <c r="K801" s="6" t="s">
        <v>444</v>
      </c>
      <c r="L801" s="6" t="s">
        <v>367</v>
      </c>
    </row>
    <row r="802" spans="1:12">
      <c r="A802" s="6">
        <v>801</v>
      </c>
      <c r="B802" s="6" t="s">
        <v>76</v>
      </c>
      <c r="C802" s="6" t="s">
        <v>495</v>
      </c>
      <c r="D802" s="6" t="s">
        <v>496</v>
      </c>
      <c r="E802" s="6" t="s">
        <v>495</v>
      </c>
      <c r="F802" s="6" t="s">
        <v>496</v>
      </c>
      <c r="G802" s="6" t="s">
        <v>2340</v>
      </c>
      <c r="H802" s="6" t="s">
        <v>2341</v>
      </c>
      <c r="I802" s="6" t="s">
        <v>1473</v>
      </c>
      <c r="J802" s="6" t="s">
        <v>2342</v>
      </c>
      <c r="K802" s="6" t="s">
        <v>444</v>
      </c>
      <c r="L802" s="6" t="s">
        <v>367</v>
      </c>
    </row>
    <row r="803" spans="1:12">
      <c r="A803" s="6">
        <v>802</v>
      </c>
      <c r="B803" s="6" t="s">
        <v>76</v>
      </c>
      <c r="C803" s="6" t="s">
        <v>495</v>
      </c>
      <c r="D803" s="6" t="s">
        <v>496</v>
      </c>
      <c r="E803" s="6" t="s">
        <v>495</v>
      </c>
      <c r="F803" s="6" t="s">
        <v>496</v>
      </c>
      <c r="G803" s="6" t="s">
        <v>2756</v>
      </c>
      <c r="H803" s="6" t="s">
        <v>2757</v>
      </c>
      <c r="I803" s="6" t="s">
        <v>2758</v>
      </c>
      <c r="J803" s="6" t="s">
        <v>499</v>
      </c>
      <c r="K803" s="6" t="s">
        <v>444</v>
      </c>
      <c r="L803" s="6" t="s">
        <v>367</v>
      </c>
    </row>
    <row r="804" spans="1:12">
      <c r="A804" s="6">
        <v>803</v>
      </c>
      <c r="B804" s="6" t="s">
        <v>76</v>
      </c>
      <c r="C804" s="6" t="s">
        <v>495</v>
      </c>
      <c r="D804" s="6" t="s">
        <v>496</v>
      </c>
      <c r="E804" s="6" t="s">
        <v>495</v>
      </c>
      <c r="F804" s="6" t="s">
        <v>496</v>
      </c>
      <c r="G804" s="6" t="s">
        <v>3019</v>
      </c>
      <c r="H804" s="6" t="s">
        <v>3020</v>
      </c>
      <c r="I804" s="6" t="s">
        <v>3021</v>
      </c>
      <c r="J804" s="6" t="s">
        <v>499</v>
      </c>
      <c r="K804" s="6" t="s">
        <v>444</v>
      </c>
      <c r="L804" s="6" t="s">
        <v>367</v>
      </c>
    </row>
    <row r="805" spans="1:12">
      <c r="A805" s="6">
        <v>804</v>
      </c>
      <c r="B805" s="6" t="s">
        <v>76</v>
      </c>
      <c r="C805" s="6" t="s">
        <v>495</v>
      </c>
      <c r="D805" s="6" t="s">
        <v>496</v>
      </c>
      <c r="E805" s="6" t="s">
        <v>495</v>
      </c>
      <c r="F805" s="6" t="s">
        <v>496</v>
      </c>
      <c r="G805" s="6" t="s">
        <v>1990</v>
      </c>
      <c r="H805" s="6" t="s">
        <v>1991</v>
      </c>
      <c r="I805" s="6" t="s">
        <v>1992</v>
      </c>
      <c r="J805" s="6" t="s">
        <v>476</v>
      </c>
      <c r="K805" s="6" t="s">
        <v>444</v>
      </c>
      <c r="L805" s="6" t="s">
        <v>367</v>
      </c>
    </row>
    <row r="806" spans="1:12">
      <c r="A806" s="6">
        <v>805</v>
      </c>
      <c r="B806" s="6" t="s">
        <v>76</v>
      </c>
      <c r="C806" s="6" t="s">
        <v>495</v>
      </c>
      <c r="D806" s="6" t="s">
        <v>496</v>
      </c>
      <c r="E806" s="6" t="s">
        <v>495</v>
      </c>
      <c r="F806" s="6" t="s">
        <v>496</v>
      </c>
      <c r="G806" s="6" t="s">
        <v>2759</v>
      </c>
      <c r="H806" s="6" t="s">
        <v>2760</v>
      </c>
      <c r="I806" s="6" t="s">
        <v>2761</v>
      </c>
      <c r="J806" s="6" t="s">
        <v>499</v>
      </c>
      <c r="K806" s="6" t="s">
        <v>444</v>
      </c>
      <c r="L806" s="6" t="s">
        <v>367</v>
      </c>
    </row>
    <row r="807" spans="1:12">
      <c r="A807" s="6">
        <v>806</v>
      </c>
      <c r="B807" s="6" t="s">
        <v>76</v>
      </c>
      <c r="C807" s="6" t="s">
        <v>495</v>
      </c>
      <c r="D807" s="6" t="s">
        <v>496</v>
      </c>
      <c r="E807" s="6" t="s">
        <v>495</v>
      </c>
      <c r="F807" s="6" t="s">
        <v>496</v>
      </c>
      <c r="G807" s="6" t="s">
        <v>1169</v>
      </c>
      <c r="H807" s="6" t="s">
        <v>1170</v>
      </c>
      <c r="I807" s="6" t="s">
        <v>1171</v>
      </c>
      <c r="J807" s="6" t="s">
        <v>499</v>
      </c>
      <c r="K807" s="6" t="s">
        <v>444</v>
      </c>
      <c r="L807" s="6" t="s">
        <v>367</v>
      </c>
    </row>
    <row r="808" spans="1:12">
      <c r="A808" s="6">
        <v>807</v>
      </c>
      <c r="B808" s="6" t="s">
        <v>76</v>
      </c>
      <c r="C808" s="6" t="s">
        <v>495</v>
      </c>
      <c r="D808" s="6" t="s">
        <v>496</v>
      </c>
      <c r="E808" s="6" t="s">
        <v>495</v>
      </c>
      <c r="F808" s="6" t="s">
        <v>496</v>
      </c>
      <c r="G808" s="6" t="s">
        <v>3120</v>
      </c>
      <c r="H808" s="6" t="s">
        <v>3121</v>
      </c>
      <c r="I808" s="6" t="s">
        <v>3122</v>
      </c>
      <c r="J808" s="6" t="s">
        <v>476</v>
      </c>
      <c r="K808" s="6" t="s">
        <v>444</v>
      </c>
      <c r="L808" s="6" t="s">
        <v>367</v>
      </c>
    </row>
    <row r="809" spans="1:12">
      <c r="A809" s="6">
        <v>808</v>
      </c>
      <c r="B809" s="6" t="s">
        <v>76</v>
      </c>
      <c r="C809" s="6" t="s">
        <v>495</v>
      </c>
      <c r="D809" s="6" t="s">
        <v>496</v>
      </c>
      <c r="E809" s="6" t="s">
        <v>495</v>
      </c>
      <c r="F809" s="6" t="s">
        <v>496</v>
      </c>
      <c r="G809" s="6" t="s">
        <v>1260</v>
      </c>
      <c r="H809" s="6" t="s">
        <v>1261</v>
      </c>
      <c r="I809" s="6" t="s">
        <v>1262</v>
      </c>
      <c r="J809" s="6" t="s">
        <v>499</v>
      </c>
      <c r="K809" s="6" t="s">
        <v>444</v>
      </c>
      <c r="L809" s="6" t="s">
        <v>367</v>
      </c>
    </row>
    <row r="810" spans="1:12">
      <c r="A810" s="6">
        <v>809</v>
      </c>
      <c r="B810" s="6" t="s">
        <v>76</v>
      </c>
      <c r="C810" s="6" t="s">
        <v>495</v>
      </c>
      <c r="D810" s="6" t="s">
        <v>496</v>
      </c>
      <c r="E810" s="6" t="s">
        <v>495</v>
      </c>
      <c r="F810" s="6" t="s">
        <v>496</v>
      </c>
      <c r="G810" s="6" t="s">
        <v>2762</v>
      </c>
      <c r="H810" s="6" t="s">
        <v>2763</v>
      </c>
      <c r="I810" s="6" t="s">
        <v>2764</v>
      </c>
      <c r="J810" s="6" t="s">
        <v>499</v>
      </c>
      <c r="K810" s="6" t="s">
        <v>444</v>
      </c>
      <c r="L810" s="6" t="s">
        <v>367</v>
      </c>
    </row>
    <row r="811" spans="1:12">
      <c r="A811" s="6">
        <v>810</v>
      </c>
      <c r="B811" s="6" t="s">
        <v>76</v>
      </c>
      <c r="C811" s="6" t="s">
        <v>495</v>
      </c>
      <c r="D811" s="6" t="s">
        <v>496</v>
      </c>
      <c r="E811" s="6" t="s">
        <v>495</v>
      </c>
      <c r="F811" s="6" t="s">
        <v>496</v>
      </c>
      <c r="G811" s="6" t="s">
        <v>2765</v>
      </c>
      <c r="H811" s="6" t="s">
        <v>2766</v>
      </c>
      <c r="I811" s="6" t="s">
        <v>2767</v>
      </c>
      <c r="J811" s="6" t="s">
        <v>499</v>
      </c>
      <c r="K811" s="6" t="s">
        <v>444</v>
      </c>
      <c r="L811" s="6" t="s">
        <v>367</v>
      </c>
    </row>
    <row r="812" spans="1:12">
      <c r="A812" s="6">
        <v>811</v>
      </c>
      <c r="B812" s="6" t="s">
        <v>76</v>
      </c>
      <c r="C812" s="6" t="s">
        <v>495</v>
      </c>
      <c r="D812" s="6" t="s">
        <v>496</v>
      </c>
      <c r="E812" s="6" t="s">
        <v>495</v>
      </c>
      <c r="F812" s="6" t="s">
        <v>496</v>
      </c>
      <c r="G812" s="6" t="s">
        <v>2768</v>
      </c>
      <c r="H812" s="6" t="s">
        <v>2769</v>
      </c>
      <c r="I812" s="6" t="s">
        <v>2770</v>
      </c>
      <c r="J812" s="6" t="s">
        <v>476</v>
      </c>
      <c r="K812" s="6" t="s">
        <v>444</v>
      </c>
      <c r="L812" s="6" t="s">
        <v>367</v>
      </c>
    </row>
    <row r="813" spans="1:12">
      <c r="A813" s="6">
        <v>812</v>
      </c>
      <c r="B813" s="6" t="s">
        <v>76</v>
      </c>
      <c r="C813" s="6" t="s">
        <v>495</v>
      </c>
      <c r="D813" s="6" t="s">
        <v>496</v>
      </c>
      <c r="E813" s="6" t="s">
        <v>495</v>
      </c>
      <c r="F813" s="6" t="s">
        <v>496</v>
      </c>
      <c r="G813" s="6" t="s">
        <v>1940</v>
      </c>
      <c r="H813" s="6" t="s">
        <v>1941</v>
      </c>
      <c r="I813" s="6" t="s">
        <v>1942</v>
      </c>
      <c r="J813" s="6" t="s">
        <v>476</v>
      </c>
      <c r="K813" s="6" t="s">
        <v>444</v>
      </c>
      <c r="L813" s="6" t="s">
        <v>367</v>
      </c>
    </row>
    <row r="814" spans="1:12">
      <c r="A814" s="6">
        <v>813</v>
      </c>
      <c r="B814" s="6" t="s">
        <v>76</v>
      </c>
      <c r="C814" s="6" t="s">
        <v>495</v>
      </c>
      <c r="D814" s="6" t="s">
        <v>496</v>
      </c>
      <c r="E814" s="6" t="s">
        <v>495</v>
      </c>
      <c r="F814" s="6" t="s">
        <v>496</v>
      </c>
      <c r="G814" s="6" t="s">
        <v>2771</v>
      </c>
      <c r="H814" s="6" t="s">
        <v>2772</v>
      </c>
      <c r="I814" s="6" t="s">
        <v>2773</v>
      </c>
      <c r="J814" s="6" t="s">
        <v>476</v>
      </c>
      <c r="K814" s="6" t="s">
        <v>444</v>
      </c>
      <c r="L814" s="6" t="s">
        <v>367</v>
      </c>
    </row>
    <row r="815" spans="1:12">
      <c r="A815" s="6">
        <v>814</v>
      </c>
      <c r="B815" s="6" t="s">
        <v>76</v>
      </c>
      <c r="C815" s="6" t="s">
        <v>495</v>
      </c>
      <c r="D815" s="6" t="s">
        <v>496</v>
      </c>
      <c r="E815" s="6" t="s">
        <v>495</v>
      </c>
      <c r="F815" s="6" t="s">
        <v>496</v>
      </c>
      <c r="G815" s="6" t="s">
        <v>1943</v>
      </c>
      <c r="H815" s="6" t="s">
        <v>1944</v>
      </c>
      <c r="I815" s="6" t="s">
        <v>1945</v>
      </c>
      <c r="J815" s="6" t="s">
        <v>476</v>
      </c>
      <c r="K815" s="6" t="s">
        <v>444</v>
      </c>
      <c r="L815" s="6" t="s">
        <v>367</v>
      </c>
    </row>
    <row r="816" spans="1:12">
      <c r="A816" s="6">
        <v>815</v>
      </c>
      <c r="B816" s="6" t="s">
        <v>76</v>
      </c>
      <c r="C816" s="6" t="s">
        <v>495</v>
      </c>
      <c r="D816" s="6" t="s">
        <v>496</v>
      </c>
      <c r="E816" s="6" t="s">
        <v>495</v>
      </c>
      <c r="F816" s="6" t="s">
        <v>496</v>
      </c>
      <c r="G816" s="6" t="s">
        <v>2394</v>
      </c>
      <c r="H816" s="6" t="s">
        <v>2395</v>
      </c>
      <c r="I816" s="6" t="s">
        <v>2396</v>
      </c>
      <c r="J816" s="6" t="s">
        <v>476</v>
      </c>
      <c r="K816" s="6" t="s">
        <v>470</v>
      </c>
      <c r="L816" s="6" t="s">
        <v>367</v>
      </c>
    </row>
    <row r="817" spans="1:12">
      <c r="A817" s="6">
        <v>816</v>
      </c>
      <c r="B817" s="6" t="s">
        <v>76</v>
      </c>
      <c r="C817" s="6" t="s">
        <v>495</v>
      </c>
      <c r="D817" s="6" t="s">
        <v>496</v>
      </c>
      <c r="E817" s="6" t="s">
        <v>495</v>
      </c>
      <c r="F817" s="6" t="s">
        <v>496</v>
      </c>
      <c r="G817" s="6" t="s">
        <v>2774</v>
      </c>
      <c r="H817" s="6" t="s">
        <v>2775</v>
      </c>
      <c r="I817" s="6" t="s">
        <v>2776</v>
      </c>
      <c r="J817" s="6" t="s">
        <v>499</v>
      </c>
      <c r="K817" s="6" t="s">
        <v>444</v>
      </c>
      <c r="L817" s="6" t="s">
        <v>367</v>
      </c>
    </row>
    <row r="818" spans="1:12">
      <c r="A818" s="6">
        <v>817</v>
      </c>
      <c r="B818" s="6" t="s">
        <v>76</v>
      </c>
      <c r="C818" s="6" t="s">
        <v>495</v>
      </c>
      <c r="D818" s="6" t="s">
        <v>496</v>
      </c>
      <c r="E818" s="6" t="s">
        <v>495</v>
      </c>
      <c r="F818" s="6" t="s">
        <v>496</v>
      </c>
      <c r="G818" s="6" t="s">
        <v>3072</v>
      </c>
      <c r="H818" s="6" t="s">
        <v>3073</v>
      </c>
      <c r="I818" s="6" t="s">
        <v>3074</v>
      </c>
      <c r="J818" s="6" t="s">
        <v>3075</v>
      </c>
      <c r="K818" s="6" t="s">
        <v>444</v>
      </c>
      <c r="L818" s="6" t="s">
        <v>367</v>
      </c>
    </row>
    <row r="819" spans="1:12">
      <c r="A819" s="6">
        <v>818</v>
      </c>
      <c r="B819" s="6" t="s">
        <v>76</v>
      </c>
      <c r="C819" s="6" t="s">
        <v>495</v>
      </c>
      <c r="D819" s="6" t="s">
        <v>496</v>
      </c>
      <c r="E819" s="6" t="s">
        <v>495</v>
      </c>
      <c r="F819" s="6" t="s">
        <v>496</v>
      </c>
      <c r="G819" s="6" t="s">
        <v>3076</v>
      </c>
      <c r="H819" s="6" t="s">
        <v>3077</v>
      </c>
      <c r="I819" s="6" t="s">
        <v>3074</v>
      </c>
      <c r="J819" s="6" t="s">
        <v>3078</v>
      </c>
      <c r="K819" s="6" t="s">
        <v>488</v>
      </c>
      <c r="L819" s="6" t="s">
        <v>367</v>
      </c>
    </row>
    <row r="820" spans="1:12">
      <c r="A820" s="6">
        <v>819</v>
      </c>
      <c r="B820" s="6" t="s">
        <v>76</v>
      </c>
      <c r="C820" s="6" t="s">
        <v>495</v>
      </c>
      <c r="D820" s="6" t="s">
        <v>496</v>
      </c>
      <c r="E820" s="6" t="s">
        <v>495</v>
      </c>
      <c r="F820" s="6" t="s">
        <v>496</v>
      </c>
      <c r="G820" s="6" t="s">
        <v>3076</v>
      </c>
      <c r="H820" s="6" t="s">
        <v>3077</v>
      </c>
      <c r="I820" s="6" t="s">
        <v>3074</v>
      </c>
      <c r="J820" s="6" t="s">
        <v>3078</v>
      </c>
      <c r="K820" s="6" t="s">
        <v>444</v>
      </c>
      <c r="L820" s="6" t="s">
        <v>367</v>
      </c>
    </row>
    <row r="821" spans="1:12">
      <c r="A821" s="6">
        <v>820</v>
      </c>
      <c r="B821" s="6" t="s">
        <v>76</v>
      </c>
      <c r="C821" s="6" t="s">
        <v>495</v>
      </c>
      <c r="D821" s="6" t="s">
        <v>496</v>
      </c>
      <c r="E821" s="6" t="s">
        <v>495</v>
      </c>
      <c r="F821" s="6" t="s">
        <v>496</v>
      </c>
      <c r="G821" s="6" t="s">
        <v>3076</v>
      </c>
      <c r="H821" s="6" t="s">
        <v>3077</v>
      </c>
      <c r="I821" s="6" t="s">
        <v>3074</v>
      </c>
      <c r="J821" s="6" t="s">
        <v>3078</v>
      </c>
      <c r="K821" s="6" t="s">
        <v>494</v>
      </c>
      <c r="L821" s="6" t="s">
        <v>367</v>
      </c>
    </row>
    <row r="822" spans="1:12">
      <c r="A822" s="6">
        <v>821</v>
      </c>
      <c r="B822" s="6" t="s">
        <v>76</v>
      </c>
      <c r="C822" s="6" t="s">
        <v>838</v>
      </c>
      <c r="D822" s="6" t="s">
        <v>839</v>
      </c>
      <c r="E822" s="6" t="s">
        <v>920</v>
      </c>
      <c r="F822" s="6" t="s">
        <v>921</v>
      </c>
      <c r="G822" s="6" t="s">
        <v>922</v>
      </c>
      <c r="H822" s="6" t="s">
        <v>3022</v>
      </c>
      <c r="I822" s="6" t="s">
        <v>923</v>
      </c>
      <c r="J822" s="6" t="s">
        <v>499</v>
      </c>
      <c r="K822" s="6" t="s">
        <v>444</v>
      </c>
      <c r="L822" s="6" t="s">
        <v>367</v>
      </c>
    </row>
    <row r="823" spans="1:12">
      <c r="A823" s="6">
        <v>822</v>
      </c>
      <c r="B823" s="6" t="s">
        <v>76</v>
      </c>
      <c r="C823" s="6" t="s">
        <v>838</v>
      </c>
      <c r="D823" s="6" t="s">
        <v>839</v>
      </c>
      <c r="E823" s="6" t="s">
        <v>920</v>
      </c>
      <c r="F823" s="6" t="s">
        <v>921</v>
      </c>
      <c r="G823" s="6" t="s">
        <v>2962</v>
      </c>
      <c r="H823" s="6" t="s">
        <v>2963</v>
      </c>
      <c r="I823" s="6" t="s">
        <v>2964</v>
      </c>
      <c r="J823" s="6" t="s">
        <v>499</v>
      </c>
      <c r="K823" s="6" t="s">
        <v>470</v>
      </c>
      <c r="L823" s="6" t="s">
        <v>367</v>
      </c>
    </row>
    <row r="824" spans="1:12">
      <c r="A824" s="6">
        <v>823</v>
      </c>
      <c r="B824" s="6" t="s">
        <v>76</v>
      </c>
      <c r="C824" s="6" t="s">
        <v>838</v>
      </c>
      <c r="D824" s="6" t="s">
        <v>839</v>
      </c>
      <c r="E824" s="6" t="s">
        <v>920</v>
      </c>
      <c r="F824" s="6" t="s">
        <v>921</v>
      </c>
      <c r="G824" s="6" t="s">
        <v>2962</v>
      </c>
      <c r="H824" s="6" t="s">
        <v>2963</v>
      </c>
      <c r="I824" s="6" t="s">
        <v>2964</v>
      </c>
      <c r="J824" s="6" t="s">
        <v>499</v>
      </c>
      <c r="K824" s="6" t="s">
        <v>444</v>
      </c>
      <c r="L824" s="6" t="s">
        <v>367</v>
      </c>
    </row>
    <row r="825" spans="1:12">
      <c r="A825" s="6">
        <v>824</v>
      </c>
      <c r="B825" s="6" t="s">
        <v>76</v>
      </c>
      <c r="C825" s="6" t="s">
        <v>838</v>
      </c>
      <c r="D825" s="6" t="s">
        <v>839</v>
      </c>
      <c r="E825" s="6" t="s">
        <v>920</v>
      </c>
      <c r="F825" s="6" t="s">
        <v>921</v>
      </c>
      <c r="G825" s="6" t="s">
        <v>1094</v>
      </c>
      <c r="H825" s="6" t="s">
        <v>1095</v>
      </c>
      <c r="I825" s="6" t="s">
        <v>1096</v>
      </c>
      <c r="J825" s="6" t="s">
        <v>499</v>
      </c>
      <c r="K825" s="6" t="s">
        <v>444</v>
      </c>
      <c r="L825" s="6" t="s">
        <v>367</v>
      </c>
    </row>
    <row r="826" spans="1:12">
      <c r="A826" s="6">
        <v>825</v>
      </c>
      <c r="B826" s="6" t="s">
        <v>76</v>
      </c>
      <c r="C826" s="6" t="s">
        <v>838</v>
      </c>
      <c r="D826" s="6" t="s">
        <v>839</v>
      </c>
      <c r="E826" s="6" t="s">
        <v>920</v>
      </c>
      <c r="F826" s="6" t="s">
        <v>921</v>
      </c>
      <c r="G826" s="6" t="s">
        <v>2085</v>
      </c>
      <c r="H826" s="6" t="s">
        <v>2086</v>
      </c>
      <c r="I826" s="6" t="s">
        <v>2087</v>
      </c>
      <c r="J826" s="6" t="s">
        <v>499</v>
      </c>
      <c r="K826" s="6" t="s">
        <v>444</v>
      </c>
      <c r="L826" s="6" t="s">
        <v>367</v>
      </c>
    </row>
    <row r="827" spans="1:12">
      <c r="A827" s="6">
        <v>826</v>
      </c>
      <c r="B827" s="6" t="s">
        <v>76</v>
      </c>
      <c r="C827" s="6" t="s">
        <v>838</v>
      </c>
      <c r="D827" s="6" t="s">
        <v>839</v>
      </c>
      <c r="E827" s="6" t="s">
        <v>1743</v>
      </c>
      <c r="F827" s="6" t="s">
        <v>1744</v>
      </c>
      <c r="G827" s="6" t="s">
        <v>972</v>
      </c>
      <c r="H827" s="6" t="s">
        <v>968</v>
      </c>
      <c r="I827" s="6" t="s">
        <v>973</v>
      </c>
      <c r="J827" s="6" t="s">
        <v>499</v>
      </c>
      <c r="K827" s="6" t="s">
        <v>444</v>
      </c>
      <c r="L827" s="6" t="s">
        <v>367</v>
      </c>
    </row>
    <row r="828" spans="1:12">
      <c r="A828" s="6">
        <v>827</v>
      </c>
      <c r="B828" s="6" t="s">
        <v>76</v>
      </c>
      <c r="C828" s="6" t="s">
        <v>838</v>
      </c>
      <c r="D828" s="6" t="s">
        <v>839</v>
      </c>
      <c r="E828" s="6" t="s">
        <v>1745</v>
      </c>
      <c r="F828" s="6" t="s">
        <v>1746</v>
      </c>
      <c r="G828" s="6" t="s">
        <v>1207</v>
      </c>
      <c r="H828" s="6" t="s">
        <v>1199</v>
      </c>
      <c r="I828" s="6" t="s">
        <v>1208</v>
      </c>
      <c r="J828" s="6" t="s">
        <v>499</v>
      </c>
      <c r="K828" s="6" t="s">
        <v>444</v>
      </c>
      <c r="L828" s="6" t="s">
        <v>367</v>
      </c>
    </row>
    <row r="829" spans="1:12">
      <c r="A829" s="6">
        <v>828</v>
      </c>
      <c r="B829" s="6" t="s">
        <v>76</v>
      </c>
      <c r="C829" s="6" t="s">
        <v>838</v>
      </c>
      <c r="D829" s="6" t="s">
        <v>839</v>
      </c>
      <c r="E829" s="6" t="s">
        <v>851</v>
      </c>
      <c r="F829" s="6" t="s">
        <v>852</v>
      </c>
      <c r="G829" s="6" t="s">
        <v>842</v>
      </c>
      <c r="H829" s="6" t="s">
        <v>3123</v>
      </c>
      <c r="I829" s="6" t="s">
        <v>843</v>
      </c>
      <c r="J829" s="6" t="s">
        <v>499</v>
      </c>
      <c r="K829" s="6" t="s">
        <v>444</v>
      </c>
      <c r="L829" s="6" t="s">
        <v>367</v>
      </c>
    </row>
    <row r="830" spans="1:12">
      <c r="A830" s="6">
        <v>829</v>
      </c>
      <c r="B830" s="6" t="s">
        <v>76</v>
      </c>
      <c r="C830" s="6" t="s">
        <v>838</v>
      </c>
      <c r="D830" s="6" t="s">
        <v>839</v>
      </c>
      <c r="E830" s="6" t="s">
        <v>851</v>
      </c>
      <c r="F830" s="6" t="s">
        <v>852</v>
      </c>
      <c r="G830" s="6" t="s">
        <v>1163</v>
      </c>
      <c r="H830" s="6" t="s">
        <v>1161</v>
      </c>
      <c r="I830" s="6" t="s">
        <v>1164</v>
      </c>
      <c r="J830" s="6" t="s">
        <v>499</v>
      </c>
      <c r="K830" s="6" t="s">
        <v>444</v>
      </c>
      <c r="L830" s="6" t="s">
        <v>367</v>
      </c>
    </row>
    <row r="831" spans="1:12">
      <c r="A831" s="6">
        <v>830</v>
      </c>
      <c r="B831" s="6" t="s">
        <v>76</v>
      </c>
      <c r="C831" s="6" t="s">
        <v>838</v>
      </c>
      <c r="D831" s="6" t="s">
        <v>839</v>
      </c>
      <c r="E831" s="6" t="s">
        <v>1205</v>
      </c>
      <c r="F831" s="6" t="s">
        <v>1206</v>
      </c>
      <c r="G831" s="6" t="s">
        <v>1884</v>
      </c>
      <c r="H831" s="6" t="s">
        <v>3124</v>
      </c>
      <c r="I831" s="6" t="s">
        <v>1885</v>
      </c>
      <c r="J831" s="6" t="s">
        <v>499</v>
      </c>
      <c r="K831" s="6" t="s">
        <v>444</v>
      </c>
      <c r="L831" s="6" t="s">
        <v>367</v>
      </c>
    </row>
    <row r="832" spans="1:12">
      <c r="A832" s="6">
        <v>831</v>
      </c>
      <c r="B832" s="6" t="s">
        <v>76</v>
      </c>
      <c r="C832" s="6" t="s">
        <v>838</v>
      </c>
      <c r="D832" s="6" t="s">
        <v>839</v>
      </c>
      <c r="E832" s="6" t="s">
        <v>1205</v>
      </c>
      <c r="F832" s="6" t="s">
        <v>1206</v>
      </c>
      <c r="G832" s="6" t="s">
        <v>1207</v>
      </c>
      <c r="H832" s="6" t="s">
        <v>1199</v>
      </c>
      <c r="I832" s="6" t="s">
        <v>1208</v>
      </c>
      <c r="J832" s="6" t="s">
        <v>499</v>
      </c>
      <c r="K832" s="6" t="s">
        <v>444</v>
      </c>
      <c r="L832" s="6" t="s">
        <v>367</v>
      </c>
    </row>
    <row r="833" spans="1:12">
      <c r="A833" s="6">
        <v>832</v>
      </c>
      <c r="B833" s="6" t="s">
        <v>76</v>
      </c>
      <c r="C833" s="6" t="s">
        <v>838</v>
      </c>
      <c r="D833" s="6" t="s">
        <v>839</v>
      </c>
      <c r="E833" s="6" t="s">
        <v>1747</v>
      </c>
      <c r="F833" s="6" t="s">
        <v>1748</v>
      </c>
      <c r="G833" s="6" t="s">
        <v>1094</v>
      </c>
      <c r="H833" s="6" t="s">
        <v>1095</v>
      </c>
      <c r="I833" s="6" t="s">
        <v>1096</v>
      </c>
      <c r="J833" s="6" t="s">
        <v>499</v>
      </c>
      <c r="K833" s="6" t="s">
        <v>444</v>
      </c>
      <c r="L833" s="6" t="s">
        <v>367</v>
      </c>
    </row>
    <row r="834" spans="1:12">
      <c r="A834" s="6">
        <v>833</v>
      </c>
      <c r="B834" s="6" t="s">
        <v>76</v>
      </c>
      <c r="C834" s="6" t="s">
        <v>838</v>
      </c>
      <c r="D834" s="6" t="s">
        <v>839</v>
      </c>
      <c r="E834" s="6" t="s">
        <v>1749</v>
      </c>
      <c r="F834" s="6" t="s">
        <v>1750</v>
      </c>
      <c r="G834" s="6" t="s">
        <v>972</v>
      </c>
      <c r="H834" s="6" t="s">
        <v>968</v>
      </c>
      <c r="I834" s="6" t="s">
        <v>973</v>
      </c>
      <c r="J834" s="6" t="s">
        <v>499</v>
      </c>
      <c r="K834" s="6" t="s">
        <v>444</v>
      </c>
      <c r="L834" s="6" t="s">
        <v>367</v>
      </c>
    </row>
    <row r="835" spans="1:12">
      <c r="A835" s="6">
        <v>834</v>
      </c>
      <c r="B835" s="6" t="s">
        <v>76</v>
      </c>
      <c r="C835" s="6" t="s">
        <v>838</v>
      </c>
      <c r="D835" s="6" t="s">
        <v>839</v>
      </c>
      <c r="E835" s="6" t="s">
        <v>1100</v>
      </c>
      <c r="F835" s="6" t="s">
        <v>1101</v>
      </c>
      <c r="G835" s="6" t="s">
        <v>1102</v>
      </c>
      <c r="H835" s="6" t="s">
        <v>1103</v>
      </c>
      <c r="I835" s="6" t="s">
        <v>1104</v>
      </c>
      <c r="J835" s="6" t="s">
        <v>499</v>
      </c>
      <c r="K835" s="6" t="s">
        <v>444</v>
      </c>
      <c r="L835" s="6" t="s">
        <v>367</v>
      </c>
    </row>
    <row r="836" spans="1:12">
      <c r="A836" s="6">
        <v>835</v>
      </c>
      <c r="B836" s="6" t="s">
        <v>76</v>
      </c>
      <c r="C836" s="6" t="s">
        <v>838</v>
      </c>
      <c r="D836" s="6" t="s">
        <v>839</v>
      </c>
      <c r="E836" s="6" t="s">
        <v>840</v>
      </c>
      <c r="F836" s="6" t="s">
        <v>841</v>
      </c>
      <c r="G836" s="6" t="s">
        <v>842</v>
      </c>
      <c r="H836" s="6" t="s">
        <v>3123</v>
      </c>
      <c r="I836" s="6" t="s">
        <v>843</v>
      </c>
      <c r="J836" s="6" t="s">
        <v>499</v>
      </c>
      <c r="K836" s="6" t="s">
        <v>444</v>
      </c>
      <c r="L836" s="6" t="s">
        <v>367</v>
      </c>
    </row>
    <row r="837" spans="1:12">
      <c r="A837" s="6">
        <v>836</v>
      </c>
      <c r="B837" s="6" t="s">
        <v>76</v>
      </c>
      <c r="C837" s="6" t="s">
        <v>838</v>
      </c>
      <c r="D837" s="6" t="s">
        <v>839</v>
      </c>
      <c r="E837" s="6" t="s">
        <v>840</v>
      </c>
      <c r="F837" s="6" t="s">
        <v>841</v>
      </c>
      <c r="G837" s="6" t="s">
        <v>2962</v>
      </c>
      <c r="H837" s="6" t="s">
        <v>2963</v>
      </c>
      <c r="I837" s="6" t="s">
        <v>2964</v>
      </c>
      <c r="J837" s="6" t="s">
        <v>499</v>
      </c>
      <c r="K837" s="6" t="s">
        <v>470</v>
      </c>
      <c r="L837" s="6" t="s">
        <v>367</v>
      </c>
    </row>
    <row r="838" spans="1:12">
      <c r="A838" s="6">
        <v>837</v>
      </c>
      <c r="B838" s="6" t="s">
        <v>76</v>
      </c>
      <c r="C838" s="6" t="s">
        <v>838</v>
      </c>
      <c r="D838" s="6" t="s">
        <v>839</v>
      </c>
      <c r="E838" s="6" t="s">
        <v>840</v>
      </c>
      <c r="F838" s="6" t="s">
        <v>841</v>
      </c>
      <c r="G838" s="6" t="s">
        <v>2962</v>
      </c>
      <c r="H838" s="6" t="s">
        <v>2963</v>
      </c>
      <c r="I838" s="6" t="s">
        <v>2964</v>
      </c>
      <c r="J838" s="6" t="s">
        <v>499</v>
      </c>
      <c r="K838" s="6" t="s">
        <v>444</v>
      </c>
      <c r="L838" s="6" t="s">
        <v>367</v>
      </c>
    </row>
    <row r="839" spans="1:12">
      <c r="A839" s="6">
        <v>838</v>
      </c>
      <c r="B839" s="6" t="s">
        <v>76</v>
      </c>
      <c r="C839" s="6" t="s">
        <v>838</v>
      </c>
      <c r="D839" s="6" t="s">
        <v>839</v>
      </c>
      <c r="E839" s="6" t="s">
        <v>840</v>
      </c>
      <c r="F839" s="6" t="s">
        <v>841</v>
      </c>
      <c r="G839" s="6" t="s">
        <v>1051</v>
      </c>
      <c r="H839" s="6" t="s">
        <v>1972</v>
      </c>
      <c r="I839" s="6" t="s">
        <v>1052</v>
      </c>
      <c r="J839" s="6" t="s">
        <v>476</v>
      </c>
      <c r="K839" s="6" t="s">
        <v>444</v>
      </c>
      <c r="L839" s="6" t="s">
        <v>367</v>
      </c>
    </row>
    <row r="840" spans="1:12">
      <c r="A840" s="6">
        <v>839</v>
      </c>
      <c r="B840" s="6" t="s">
        <v>76</v>
      </c>
      <c r="C840" s="6" t="s">
        <v>838</v>
      </c>
      <c r="D840" s="6" t="s">
        <v>839</v>
      </c>
      <c r="E840" s="6" t="s">
        <v>840</v>
      </c>
      <c r="F840" s="6" t="s">
        <v>841</v>
      </c>
      <c r="G840" s="6" t="s">
        <v>1094</v>
      </c>
      <c r="H840" s="6" t="s">
        <v>1095</v>
      </c>
      <c r="I840" s="6" t="s">
        <v>1096</v>
      </c>
      <c r="J840" s="6" t="s">
        <v>499</v>
      </c>
      <c r="K840" s="6" t="s">
        <v>444</v>
      </c>
      <c r="L840" s="6" t="s">
        <v>367</v>
      </c>
    </row>
    <row r="841" spans="1:12">
      <c r="A841" s="6">
        <v>840</v>
      </c>
      <c r="B841" s="6" t="s">
        <v>76</v>
      </c>
      <c r="C841" s="6" t="s">
        <v>838</v>
      </c>
      <c r="D841" s="6" t="s">
        <v>839</v>
      </c>
      <c r="E841" s="6" t="s">
        <v>840</v>
      </c>
      <c r="F841" s="6" t="s">
        <v>841</v>
      </c>
      <c r="G841" s="6" t="s">
        <v>1281</v>
      </c>
      <c r="H841" s="6" t="s">
        <v>1282</v>
      </c>
      <c r="I841" s="6" t="s">
        <v>1283</v>
      </c>
      <c r="J841" s="6" t="s">
        <v>499</v>
      </c>
      <c r="K841" s="6" t="s">
        <v>444</v>
      </c>
      <c r="L841" s="6" t="s">
        <v>367</v>
      </c>
    </row>
    <row r="842" spans="1:12">
      <c r="A842" s="6">
        <v>841</v>
      </c>
      <c r="B842" s="6" t="s">
        <v>76</v>
      </c>
      <c r="C842" s="6" t="s">
        <v>838</v>
      </c>
      <c r="D842" s="6" t="s">
        <v>839</v>
      </c>
      <c r="E842" s="6" t="s">
        <v>1751</v>
      </c>
      <c r="F842" s="6" t="s">
        <v>1752</v>
      </c>
      <c r="G842" s="6" t="s">
        <v>1207</v>
      </c>
      <c r="H842" s="6" t="s">
        <v>1199</v>
      </c>
      <c r="I842" s="6" t="s">
        <v>1208</v>
      </c>
      <c r="J842" s="6" t="s">
        <v>499</v>
      </c>
      <c r="K842" s="6" t="s">
        <v>444</v>
      </c>
      <c r="L842" s="6" t="s">
        <v>367</v>
      </c>
    </row>
    <row r="843" spans="1:12">
      <c r="A843" s="6">
        <v>842</v>
      </c>
      <c r="B843" s="6" t="s">
        <v>76</v>
      </c>
      <c r="C843" s="6" t="s">
        <v>838</v>
      </c>
      <c r="D843" s="6" t="s">
        <v>839</v>
      </c>
      <c r="E843" s="6" t="s">
        <v>938</v>
      </c>
      <c r="F843" s="6" t="s">
        <v>939</v>
      </c>
      <c r="G843" s="6" t="s">
        <v>842</v>
      </c>
      <c r="H843" s="6" t="s">
        <v>3123</v>
      </c>
      <c r="I843" s="6" t="s">
        <v>843</v>
      </c>
      <c r="J843" s="6" t="s">
        <v>499</v>
      </c>
      <c r="K843" s="6" t="s">
        <v>444</v>
      </c>
      <c r="L843" s="6" t="s">
        <v>367</v>
      </c>
    </row>
    <row r="844" spans="1:12">
      <c r="A844" s="6">
        <v>843</v>
      </c>
      <c r="B844" s="6" t="s">
        <v>76</v>
      </c>
      <c r="C844" s="6" t="s">
        <v>838</v>
      </c>
      <c r="D844" s="6" t="s">
        <v>839</v>
      </c>
      <c r="E844" s="6" t="s">
        <v>938</v>
      </c>
      <c r="F844" s="6" t="s">
        <v>939</v>
      </c>
      <c r="G844" s="6" t="s">
        <v>3125</v>
      </c>
      <c r="H844" s="6" t="s">
        <v>3126</v>
      </c>
      <c r="I844" s="6" t="s">
        <v>3127</v>
      </c>
      <c r="J844" s="6" t="s">
        <v>499</v>
      </c>
      <c r="K844" s="6" t="s">
        <v>444</v>
      </c>
      <c r="L844" s="6" t="s">
        <v>367</v>
      </c>
    </row>
    <row r="845" spans="1:12">
      <c r="A845" s="6">
        <v>844</v>
      </c>
      <c r="B845" s="6" t="s">
        <v>76</v>
      </c>
      <c r="C845" s="6" t="s">
        <v>838</v>
      </c>
      <c r="D845" s="6" t="s">
        <v>839</v>
      </c>
      <c r="E845" s="6" t="s">
        <v>938</v>
      </c>
      <c r="F845" s="6" t="s">
        <v>939</v>
      </c>
      <c r="G845" s="6" t="s">
        <v>1114</v>
      </c>
      <c r="H845" s="6" t="s">
        <v>1115</v>
      </c>
      <c r="I845" s="6" t="s">
        <v>1116</v>
      </c>
      <c r="J845" s="6" t="s">
        <v>499</v>
      </c>
      <c r="K845" s="6" t="s">
        <v>444</v>
      </c>
      <c r="L845" s="6" t="s">
        <v>367</v>
      </c>
    </row>
    <row r="846" spans="1:12">
      <c r="A846" s="6">
        <v>845</v>
      </c>
      <c r="B846" s="6" t="s">
        <v>76</v>
      </c>
      <c r="C846" s="6" t="s">
        <v>838</v>
      </c>
      <c r="D846" s="6" t="s">
        <v>839</v>
      </c>
      <c r="E846" s="6" t="s">
        <v>970</v>
      </c>
      <c r="F846" s="6" t="s">
        <v>971</v>
      </c>
      <c r="G846" s="6" t="s">
        <v>972</v>
      </c>
      <c r="H846" s="6" t="s">
        <v>968</v>
      </c>
      <c r="I846" s="6" t="s">
        <v>973</v>
      </c>
      <c r="J846" s="6" t="s">
        <v>499</v>
      </c>
      <c r="K846" s="6" t="s">
        <v>444</v>
      </c>
      <c r="L846" s="6" t="s">
        <v>367</v>
      </c>
    </row>
    <row r="847" spans="1:12">
      <c r="A847" s="6">
        <v>846</v>
      </c>
      <c r="B847" s="6" t="s">
        <v>76</v>
      </c>
      <c r="C847" s="6" t="s">
        <v>838</v>
      </c>
      <c r="D847" s="6" t="s">
        <v>839</v>
      </c>
      <c r="E847" s="6" t="s">
        <v>1037</v>
      </c>
      <c r="F847" s="6" t="s">
        <v>1038</v>
      </c>
      <c r="G847" s="6" t="s">
        <v>1894</v>
      </c>
      <c r="H847" s="6" t="s">
        <v>3128</v>
      </c>
      <c r="I847" s="6" t="s">
        <v>1895</v>
      </c>
      <c r="J847" s="6" t="s">
        <v>499</v>
      </c>
      <c r="K847" s="6" t="s">
        <v>444</v>
      </c>
      <c r="L847" s="6" t="s">
        <v>367</v>
      </c>
    </row>
    <row r="848" spans="1:12">
      <c r="A848" s="6">
        <v>847</v>
      </c>
      <c r="B848" s="6" t="s">
        <v>76</v>
      </c>
      <c r="C848" s="6" t="s">
        <v>838</v>
      </c>
      <c r="D848" s="6" t="s">
        <v>839</v>
      </c>
      <c r="E848" s="6" t="s">
        <v>1037</v>
      </c>
      <c r="F848" s="6" t="s">
        <v>1038</v>
      </c>
      <c r="G848" s="6" t="s">
        <v>2962</v>
      </c>
      <c r="H848" s="6" t="s">
        <v>2963</v>
      </c>
      <c r="I848" s="6" t="s">
        <v>2964</v>
      </c>
      <c r="J848" s="6" t="s">
        <v>499</v>
      </c>
      <c r="K848" s="6" t="s">
        <v>470</v>
      </c>
      <c r="L848" s="6" t="s">
        <v>367</v>
      </c>
    </row>
    <row r="849" spans="1:12">
      <c r="A849" s="6">
        <v>848</v>
      </c>
      <c r="B849" s="6" t="s">
        <v>76</v>
      </c>
      <c r="C849" s="6" t="s">
        <v>838</v>
      </c>
      <c r="D849" s="6" t="s">
        <v>839</v>
      </c>
      <c r="E849" s="6" t="s">
        <v>1037</v>
      </c>
      <c r="F849" s="6" t="s">
        <v>1038</v>
      </c>
      <c r="G849" s="6" t="s">
        <v>2962</v>
      </c>
      <c r="H849" s="6" t="s">
        <v>2963</v>
      </c>
      <c r="I849" s="6" t="s">
        <v>2964</v>
      </c>
      <c r="J849" s="6" t="s">
        <v>499</v>
      </c>
      <c r="K849" s="6" t="s">
        <v>444</v>
      </c>
      <c r="L849" s="6" t="s">
        <v>367</v>
      </c>
    </row>
    <row r="850" spans="1:12">
      <c r="A850" s="6">
        <v>849</v>
      </c>
      <c r="B850" s="6" t="s">
        <v>76</v>
      </c>
      <c r="C850" s="6" t="s">
        <v>838</v>
      </c>
      <c r="D850" s="6" t="s">
        <v>839</v>
      </c>
      <c r="E850" s="6" t="s">
        <v>1037</v>
      </c>
      <c r="F850" s="6" t="s">
        <v>1038</v>
      </c>
      <c r="G850" s="6" t="s">
        <v>1039</v>
      </c>
      <c r="H850" s="6" t="s">
        <v>1040</v>
      </c>
      <c r="I850" s="6" t="s">
        <v>1041</v>
      </c>
      <c r="J850" s="6" t="s">
        <v>499</v>
      </c>
      <c r="K850" s="6" t="s">
        <v>444</v>
      </c>
      <c r="L850" s="6" t="s">
        <v>367</v>
      </c>
    </row>
    <row r="851" spans="1:12">
      <c r="A851" s="6">
        <v>850</v>
      </c>
      <c r="B851" s="6" t="s">
        <v>76</v>
      </c>
      <c r="C851" s="6" t="s">
        <v>838</v>
      </c>
      <c r="D851" s="6" t="s">
        <v>839</v>
      </c>
      <c r="E851" s="6" t="s">
        <v>1037</v>
      </c>
      <c r="F851" s="6" t="s">
        <v>1038</v>
      </c>
      <c r="G851" s="6" t="s">
        <v>1094</v>
      </c>
      <c r="H851" s="6" t="s">
        <v>1095</v>
      </c>
      <c r="I851" s="6" t="s">
        <v>1096</v>
      </c>
      <c r="J851" s="6" t="s">
        <v>499</v>
      </c>
      <c r="K851" s="6" t="s">
        <v>444</v>
      </c>
      <c r="L851" s="6" t="s">
        <v>367</v>
      </c>
    </row>
    <row r="852" spans="1:12">
      <c r="A852" s="6">
        <v>851</v>
      </c>
      <c r="B852" s="6" t="s">
        <v>76</v>
      </c>
      <c r="C852" s="6" t="s">
        <v>598</v>
      </c>
      <c r="D852" s="6" t="s">
        <v>599</v>
      </c>
      <c r="E852" s="6" t="s">
        <v>600</v>
      </c>
      <c r="F852" s="6" t="s">
        <v>601</v>
      </c>
      <c r="G852" s="6" t="s">
        <v>884</v>
      </c>
      <c r="H852" s="6" t="s">
        <v>2110</v>
      </c>
      <c r="I852" s="6" t="s">
        <v>885</v>
      </c>
      <c r="J852" s="6" t="s">
        <v>602</v>
      </c>
      <c r="K852" s="6" t="s">
        <v>444</v>
      </c>
      <c r="L852" s="6" t="s">
        <v>367</v>
      </c>
    </row>
    <row r="853" spans="1:12">
      <c r="A853" s="6">
        <v>852</v>
      </c>
      <c r="B853" s="6" t="s">
        <v>76</v>
      </c>
      <c r="C853" s="6" t="s">
        <v>598</v>
      </c>
      <c r="D853" s="6" t="s">
        <v>599</v>
      </c>
      <c r="E853" s="6" t="s">
        <v>600</v>
      </c>
      <c r="F853" s="6" t="s">
        <v>601</v>
      </c>
      <c r="G853" s="6" t="s">
        <v>1958</v>
      </c>
      <c r="H853" s="6" t="s">
        <v>3061</v>
      </c>
      <c r="I853" s="6" t="s">
        <v>1959</v>
      </c>
      <c r="J853" s="6" t="s">
        <v>476</v>
      </c>
      <c r="K853" s="6" t="s">
        <v>444</v>
      </c>
      <c r="L853" s="6" t="s">
        <v>367</v>
      </c>
    </row>
    <row r="854" spans="1:12">
      <c r="A854" s="6">
        <v>853</v>
      </c>
      <c r="B854" s="6" t="s">
        <v>76</v>
      </c>
      <c r="C854" s="6" t="s">
        <v>598</v>
      </c>
      <c r="D854" s="6" t="s">
        <v>599</v>
      </c>
      <c r="E854" s="6" t="s">
        <v>600</v>
      </c>
      <c r="F854" s="6" t="s">
        <v>601</v>
      </c>
      <c r="G854" s="6" t="s">
        <v>2777</v>
      </c>
      <c r="H854" s="6" t="s">
        <v>2778</v>
      </c>
      <c r="I854" s="6" t="s">
        <v>2779</v>
      </c>
      <c r="J854" s="6" t="s">
        <v>602</v>
      </c>
      <c r="K854" s="6" t="s">
        <v>444</v>
      </c>
      <c r="L854" s="6" t="s">
        <v>367</v>
      </c>
    </row>
    <row r="855" spans="1:12">
      <c r="A855" s="6">
        <v>854</v>
      </c>
      <c r="B855" s="6" t="s">
        <v>76</v>
      </c>
      <c r="C855" s="6" t="s">
        <v>598</v>
      </c>
      <c r="D855" s="6" t="s">
        <v>599</v>
      </c>
      <c r="E855" s="6" t="s">
        <v>600</v>
      </c>
      <c r="F855" s="6" t="s">
        <v>601</v>
      </c>
      <c r="G855" s="6" t="s">
        <v>614</v>
      </c>
      <c r="H855" s="6" t="s">
        <v>3129</v>
      </c>
      <c r="I855" s="6" t="s">
        <v>615</v>
      </c>
      <c r="J855" s="6" t="s">
        <v>602</v>
      </c>
      <c r="K855" s="6" t="s">
        <v>444</v>
      </c>
      <c r="L855" s="6" t="s">
        <v>367</v>
      </c>
    </row>
    <row r="856" spans="1:12">
      <c r="A856" s="6">
        <v>855</v>
      </c>
      <c r="B856" s="6" t="s">
        <v>76</v>
      </c>
      <c r="C856" s="6" t="s">
        <v>598</v>
      </c>
      <c r="D856" s="6" t="s">
        <v>599</v>
      </c>
      <c r="E856" s="6" t="s">
        <v>600</v>
      </c>
      <c r="F856" s="6" t="s">
        <v>601</v>
      </c>
      <c r="G856" s="6" t="s">
        <v>616</v>
      </c>
      <c r="H856" s="6" t="s">
        <v>2121</v>
      </c>
      <c r="I856" s="6" t="s">
        <v>617</v>
      </c>
      <c r="J856" s="6" t="s">
        <v>602</v>
      </c>
      <c r="K856" s="6" t="s">
        <v>444</v>
      </c>
      <c r="L856" s="6" t="s">
        <v>367</v>
      </c>
    </row>
    <row r="857" spans="1:12">
      <c r="A857" s="6">
        <v>856</v>
      </c>
      <c r="B857" s="6" t="s">
        <v>76</v>
      </c>
      <c r="C857" s="6" t="s">
        <v>598</v>
      </c>
      <c r="D857" s="6" t="s">
        <v>599</v>
      </c>
      <c r="E857" s="6" t="s">
        <v>600</v>
      </c>
      <c r="F857" s="6" t="s">
        <v>601</v>
      </c>
      <c r="G857" s="6" t="s">
        <v>2780</v>
      </c>
      <c r="H857" s="6" t="s">
        <v>2781</v>
      </c>
      <c r="I857" s="6" t="s">
        <v>2782</v>
      </c>
      <c r="J857" s="6" t="s">
        <v>602</v>
      </c>
      <c r="K857" s="6" t="s">
        <v>444</v>
      </c>
      <c r="L857" s="6" t="s">
        <v>367</v>
      </c>
    </row>
    <row r="858" spans="1:12">
      <c r="A858" s="6">
        <v>857</v>
      </c>
      <c r="B858" s="6" t="s">
        <v>76</v>
      </c>
      <c r="C858" s="6" t="s">
        <v>598</v>
      </c>
      <c r="D858" s="6" t="s">
        <v>599</v>
      </c>
      <c r="E858" s="6" t="s">
        <v>600</v>
      </c>
      <c r="F858" s="6" t="s">
        <v>601</v>
      </c>
      <c r="G858" s="6" t="s">
        <v>2783</v>
      </c>
      <c r="H858" s="6" t="s">
        <v>2784</v>
      </c>
      <c r="I858" s="6" t="s">
        <v>2785</v>
      </c>
      <c r="J858" s="6" t="s">
        <v>602</v>
      </c>
      <c r="K858" s="6" t="s">
        <v>444</v>
      </c>
      <c r="L858" s="6" t="s">
        <v>367</v>
      </c>
    </row>
    <row r="859" spans="1:12">
      <c r="A859" s="6">
        <v>858</v>
      </c>
      <c r="B859" s="6" t="s">
        <v>76</v>
      </c>
      <c r="C859" s="6" t="s">
        <v>598</v>
      </c>
      <c r="D859" s="6" t="s">
        <v>599</v>
      </c>
      <c r="E859" s="6" t="s">
        <v>600</v>
      </c>
      <c r="F859" s="6" t="s">
        <v>601</v>
      </c>
      <c r="G859" s="6" t="s">
        <v>2786</v>
      </c>
      <c r="H859" s="6" t="s">
        <v>2787</v>
      </c>
      <c r="I859" s="6" t="s">
        <v>2788</v>
      </c>
      <c r="J859" s="6" t="s">
        <v>602</v>
      </c>
      <c r="K859" s="6" t="s">
        <v>444</v>
      </c>
      <c r="L859" s="6" t="s">
        <v>367</v>
      </c>
    </row>
    <row r="860" spans="1:12">
      <c r="A860" s="6">
        <v>859</v>
      </c>
      <c r="B860" s="6" t="s">
        <v>76</v>
      </c>
      <c r="C860" s="6" t="s">
        <v>598</v>
      </c>
      <c r="D860" s="6" t="s">
        <v>599</v>
      </c>
      <c r="E860" s="6" t="s">
        <v>600</v>
      </c>
      <c r="F860" s="6" t="s">
        <v>601</v>
      </c>
      <c r="G860" s="6" t="s">
        <v>899</v>
      </c>
      <c r="H860" s="6" t="s">
        <v>900</v>
      </c>
      <c r="I860" s="6" t="s">
        <v>901</v>
      </c>
      <c r="J860" s="6" t="s">
        <v>476</v>
      </c>
      <c r="K860" s="6" t="s">
        <v>444</v>
      </c>
      <c r="L860" s="6" t="s">
        <v>367</v>
      </c>
    </row>
    <row r="861" spans="1:12">
      <c r="A861" s="6">
        <v>860</v>
      </c>
      <c r="B861" s="6" t="s">
        <v>76</v>
      </c>
      <c r="C861" s="6" t="s">
        <v>598</v>
      </c>
      <c r="D861" s="6" t="s">
        <v>599</v>
      </c>
      <c r="E861" s="6" t="s">
        <v>600</v>
      </c>
      <c r="F861" s="6" t="s">
        <v>601</v>
      </c>
      <c r="G861" s="6" t="s">
        <v>2789</v>
      </c>
      <c r="H861" s="6" t="s">
        <v>2790</v>
      </c>
      <c r="I861" s="6" t="s">
        <v>901</v>
      </c>
      <c r="J861" s="6" t="s">
        <v>2791</v>
      </c>
      <c r="K861" s="6" t="s">
        <v>444</v>
      </c>
      <c r="L861" s="6" t="s">
        <v>367</v>
      </c>
    </row>
    <row r="862" spans="1:12">
      <c r="A862" s="6">
        <v>861</v>
      </c>
      <c r="B862" s="6" t="s">
        <v>76</v>
      </c>
      <c r="C862" s="6" t="s">
        <v>598</v>
      </c>
      <c r="D862" s="6" t="s">
        <v>599</v>
      </c>
      <c r="E862" s="6" t="s">
        <v>600</v>
      </c>
      <c r="F862" s="6" t="s">
        <v>601</v>
      </c>
      <c r="G862" s="6" t="s">
        <v>1901</v>
      </c>
      <c r="H862" s="6" t="s">
        <v>3130</v>
      </c>
      <c r="I862" s="6" t="s">
        <v>1902</v>
      </c>
      <c r="J862" s="6" t="s">
        <v>602</v>
      </c>
      <c r="K862" s="6" t="s">
        <v>444</v>
      </c>
      <c r="L862" s="6" t="s">
        <v>367</v>
      </c>
    </row>
    <row r="863" spans="1:12">
      <c r="A863" s="6">
        <v>862</v>
      </c>
      <c r="B863" s="6" t="s">
        <v>76</v>
      </c>
      <c r="C863" s="6" t="s">
        <v>598</v>
      </c>
      <c r="D863" s="6" t="s">
        <v>599</v>
      </c>
      <c r="E863" s="6" t="s">
        <v>600</v>
      </c>
      <c r="F863" s="6" t="s">
        <v>601</v>
      </c>
      <c r="G863" s="6" t="s">
        <v>927</v>
      </c>
      <c r="H863" s="6" t="s">
        <v>928</v>
      </c>
      <c r="I863" s="6" t="s">
        <v>929</v>
      </c>
      <c r="J863" s="6" t="s">
        <v>602</v>
      </c>
      <c r="K863" s="6" t="s">
        <v>444</v>
      </c>
      <c r="L863" s="6" t="s">
        <v>367</v>
      </c>
    </row>
    <row r="864" spans="1:12">
      <c r="A864" s="6">
        <v>863</v>
      </c>
      <c r="B864" s="6" t="s">
        <v>76</v>
      </c>
      <c r="C864" s="6" t="s">
        <v>598</v>
      </c>
      <c r="D864" s="6" t="s">
        <v>599</v>
      </c>
      <c r="E864" s="6" t="s">
        <v>600</v>
      </c>
      <c r="F864" s="6" t="s">
        <v>601</v>
      </c>
      <c r="G864" s="6" t="s">
        <v>1075</v>
      </c>
      <c r="H864" s="6" t="s">
        <v>1076</v>
      </c>
      <c r="I864" s="6" t="s">
        <v>1077</v>
      </c>
      <c r="J864" s="6" t="s">
        <v>602</v>
      </c>
      <c r="K864" s="6" t="s">
        <v>444</v>
      </c>
      <c r="L864" s="6" t="s">
        <v>367</v>
      </c>
    </row>
    <row r="865" spans="1:12">
      <c r="A865" s="6">
        <v>864</v>
      </c>
      <c r="B865" s="6" t="s">
        <v>76</v>
      </c>
      <c r="C865" s="6" t="s">
        <v>598</v>
      </c>
      <c r="D865" s="6" t="s">
        <v>599</v>
      </c>
      <c r="E865" s="6" t="s">
        <v>600</v>
      </c>
      <c r="F865" s="6" t="s">
        <v>601</v>
      </c>
      <c r="G865" s="6" t="s">
        <v>1925</v>
      </c>
      <c r="H865" s="6" t="s">
        <v>1926</v>
      </c>
      <c r="I865" s="6" t="s">
        <v>1927</v>
      </c>
      <c r="J865" s="6" t="s">
        <v>476</v>
      </c>
      <c r="K865" s="6" t="s">
        <v>444</v>
      </c>
      <c r="L865" s="6" t="s">
        <v>367</v>
      </c>
    </row>
    <row r="866" spans="1:12">
      <c r="A866" s="6">
        <v>865</v>
      </c>
      <c r="B866" s="6" t="s">
        <v>76</v>
      </c>
      <c r="C866" s="6" t="s">
        <v>598</v>
      </c>
      <c r="D866" s="6" t="s">
        <v>599</v>
      </c>
      <c r="E866" s="6" t="s">
        <v>600</v>
      </c>
      <c r="F866" s="6" t="s">
        <v>601</v>
      </c>
      <c r="G866" s="6" t="s">
        <v>2792</v>
      </c>
      <c r="H866" s="6" t="s">
        <v>2793</v>
      </c>
      <c r="I866" s="6" t="s">
        <v>2794</v>
      </c>
      <c r="J866" s="6" t="s">
        <v>602</v>
      </c>
      <c r="K866" s="6" t="s">
        <v>444</v>
      </c>
      <c r="L866" s="6" t="s">
        <v>367</v>
      </c>
    </row>
    <row r="867" spans="1:12">
      <c r="A867" s="6">
        <v>866</v>
      </c>
      <c r="B867" s="6" t="s">
        <v>76</v>
      </c>
      <c r="C867" s="6" t="s">
        <v>598</v>
      </c>
      <c r="D867" s="6" t="s">
        <v>599</v>
      </c>
      <c r="E867" s="6" t="s">
        <v>600</v>
      </c>
      <c r="F867" s="6" t="s">
        <v>601</v>
      </c>
      <c r="G867" s="6" t="s">
        <v>1152</v>
      </c>
      <c r="H867" s="6" t="s">
        <v>1153</v>
      </c>
      <c r="I867" s="6" t="s">
        <v>1154</v>
      </c>
      <c r="J867" s="6" t="s">
        <v>602</v>
      </c>
      <c r="K867" s="6" t="s">
        <v>444</v>
      </c>
      <c r="L867" s="6" t="s">
        <v>367</v>
      </c>
    </row>
    <row r="868" spans="1:12">
      <c r="A868" s="6">
        <v>867</v>
      </c>
      <c r="B868" s="6" t="s">
        <v>76</v>
      </c>
      <c r="C868" s="6" t="s">
        <v>598</v>
      </c>
      <c r="D868" s="6" t="s">
        <v>599</v>
      </c>
      <c r="E868" s="6" t="s">
        <v>600</v>
      </c>
      <c r="F868" s="6" t="s">
        <v>601</v>
      </c>
      <c r="G868" s="6" t="s">
        <v>2795</v>
      </c>
      <c r="H868" s="6" t="s">
        <v>2796</v>
      </c>
      <c r="I868" s="6" t="s">
        <v>2797</v>
      </c>
      <c r="J868" s="6" t="s">
        <v>602</v>
      </c>
      <c r="K868" s="6" t="s">
        <v>444</v>
      </c>
      <c r="L868" s="6" t="s">
        <v>367</v>
      </c>
    </row>
    <row r="869" spans="1:12">
      <c r="A869" s="6">
        <v>868</v>
      </c>
      <c r="B869" s="6" t="s">
        <v>76</v>
      </c>
      <c r="C869" s="6" t="s">
        <v>598</v>
      </c>
      <c r="D869" s="6" t="s">
        <v>599</v>
      </c>
      <c r="E869" s="6" t="s">
        <v>600</v>
      </c>
      <c r="F869" s="6" t="s">
        <v>601</v>
      </c>
      <c r="G869" s="6" t="s">
        <v>2798</v>
      </c>
      <c r="H869" s="6" t="s">
        <v>2799</v>
      </c>
      <c r="I869" s="6" t="s">
        <v>2797</v>
      </c>
      <c r="J869" s="6" t="s">
        <v>602</v>
      </c>
      <c r="K869" s="6" t="s">
        <v>444</v>
      </c>
      <c r="L869" s="6" t="s">
        <v>367</v>
      </c>
    </row>
    <row r="870" spans="1:12">
      <c r="A870" s="6">
        <v>869</v>
      </c>
      <c r="B870" s="6" t="s">
        <v>76</v>
      </c>
      <c r="C870" s="6" t="s">
        <v>598</v>
      </c>
      <c r="D870" s="6" t="s">
        <v>599</v>
      </c>
      <c r="E870" s="6" t="s">
        <v>600</v>
      </c>
      <c r="F870" s="6" t="s">
        <v>601</v>
      </c>
      <c r="G870" s="6" t="s">
        <v>1342</v>
      </c>
      <c r="H870" s="6" t="s">
        <v>1343</v>
      </c>
      <c r="I870" s="6" t="s">
        <v>1344</v>
      </c>
      <c r="J870" s="6" t="s">
        <v>602</v>
      </c>
      <c r="K870" s="6" t="s">
        <v>444</v>
      </c>
      <c r="L870" s="6" t="s">
        <v>367</v>
      </c>
    </row>
    <row r="871" spans="1:12">
      <c r="A871" s="6">
        <v>870</v>
      </c>
      <c r="B871" s="6" t="s">
        <v>76</v>
      </c>
      <c r="C871" s="6" t="s">
        <v>598</v>
      </c>
      <c r="D871" s="6" t="s">
        <v>599</v>
      </c>
      <c r="E871" s="6" t="s">
        <v>600</v>
      </c>
      <c r="F871" s="6" t="s">
        <v>601</v>
      </c>
      <c r="G871" s="6" t="s">
        <v>2800</v>
      </c>
      <c r="H871" s="6" t="s">
        <v>2801</v>
      </c>
      <c r="I871" s="6" t="s">
        <v>2802</v>
      </c>
      <c r="J871" s="6" t="s">
        <v>476</v>
      </c>
      <c r="K871" s="6" t="s">
        <v>444</v>
      </c>
      <c r="L871" s="6" t="s">
        <v>367</v>
      </c>
    </row>
    <row r="872" spans="1:12">
      <c r="A872" s="6">
        <v>871</v>
      </c>
      <c r="B872" s="6" t="s">
        <v>76</v>
      </c>
      <c r="C872" s="6" t="s">
        <v>598</v>
      </c>
      <c r="D872" s="6" t="s">
        <v>599</v>
      </c>
      <c r="E872" s="6" t="s">
        <v>1753</v>
      </c>
      <c r="F872" s="6" t="s">
        <v>1754</v>
      </c>
      <c r="G872" s="6" t="s">
        <v>2803</v>
      </c>
      <c r="H872" s="6" t="s">
        <v>2804</v>
      </c>
      <c r="I872" s="6" t="s">
        <v>2805</v>
      </c>
      <c r="J872" s="6" t="s">
        <v>602</v>
      </c>
      <c r="K872" s="6" t="s">
        <v>444</v>
      </c>
      <c r="L872" s="6" t="s">
        <v>367</v>
      </c>
    </row>
    <row r="873" spans="1:12">
      <c r="A873" s="6">
        <v>872</v>
      </c>
      <c r="B873" s="6" t="s">
        <v>76</v>
      </c>
      <c r="C873" s="6" t="s">
        <v>598</v>
      </c>
      <c r="D873" s="6" t="s">
        <v>599</v>
      </c>
      <c r="E873" s="6" t="s">
        <v>1755</v>
      </c>
      <c r="F873" s="6" t="s">
        <v>1756</v>
      </c>
      <c r="G873" s="6" t="s">
        <v>884</v>
      </c>
      <c r="H873" s="6" t="s">
        <v>2110</v>
      </c>
      <c r="I873" s="6" t="s">
        <v>885</v>
      </c>
      <c r="J873" s="6" t="s">
        <v>602</v>
      </c>
      <c r="K873" s="6" t="s">
        <v>488</v>
      </c>
      <c r="L873" s="6" t="s">
        <v>367</v>
      </c>
    </row>
    <row r="874" spans="1:12">
      <c r="A874" s="6">
        <v>873</v>
      </c>
      <c r="B874" s="6" t="s">
        <v>76</v>
      </c>
      <c r="C874" s="6" t="s">
        <v>598</v>
      </c>
      <c r="D874" s="6" t="s">
        <v>599</v>
      </c>
      <c r="E874" s="6" t="s">
        <v>1755</v>
      </c>
      <c r="F874" s="6" t="s">
        <v>1756</v>
      </c>
      <c r="G874" s="6" t="s">
        <v>884</v>
      </c>
      <c r="H874" s="6" t="s">
        <v>2110</v>
      </c>
      <c r="I874" s="6" t="s">
        <v>885</v>
      </c>
      <c r="J874" s="6" t="s">
        <v>602</v>
      </c>
      <c r="K874" s="6" t="s">
        <v>494</v>
      </c>
      <c r="L874" s="6" t="s">
        <v>367</v>
      </c>
    </row>
    <row r="875" spans="1:12">
      <c r="A875" s="6">
        <v>874</v>
      </c>
      <c r="B875" s="6" t="s">
        <v>76</v>
      </c>
      <c r="C875" s="6" t="s">
        <v>598</v>
      </c>
      <c r="D875" s="6" t="s">
        <v>599</v>
      </c>
      <c r="E875" s="6" t="s">
        <v>1755</v>
      </c>
      <c r="F875" s="6" t="s">
        <v>1756</v>
      </c>
      <c r="G875" s="6" t="s">
        <v>2786</v>
      </c>
      <c r="H875" s="6" t="s">
        <v>2787</v>
      </c>
      <c r="I875" s="6" t="s">
        <v>2788</v>
      </c>
      <c r="J875" s="6" t="s">
        <v>602</v>
      </c>
      <c r="K875" s="6" t="s">
        <v>444</v>
      </c>
      <c r="L875" s="6" t="s">
        <v>367</v>
      </c>
    </row>
    <row r="876" spans="1:12">
      <c r="A876" s="6">
        <v>875</v>
      </c>
      <c r="B876" s="6" t="s">
        <v>76</v>
      </c>
      <c r="C876" s="6" t="s">
        <v>598</v>
      </c>
      <c r="D876" s="6" t="s">
        <v>599</v>
      </c>
      <c r="E876" s="6" t="s">
        <v>1755</v>
      </c>
      <c r="F876" s="6" t="s">
        <v>1756</v>
      </c>
      <c r="G876" s="6" t="s">
        <v>1901</v>
      </c>
      <c r="H876" s="6" t="s">
        <v>3130</v>
      </c>
      <c r="I876" s="6" t="s">
        <v>1902</v>
      </c>
      <c r="J876" s="6" t="s">
        <v>602</v>
      </c>
      <c r="K876" s="6" t="s">
        <v>444</v>
      </c>
      <c r="L876" s="6" t="s">
        <v>367</v>
      </c>
    </row>
    <row r="877" spans="1:12">
      <c r="A877" s="6">
        <v>876</v>
      </c>
      <c r="B877" s="6" t="s">
        <v>76</v>
      </c>
      <c r="C877" s="6" t="s">
        <v>598</v>
      </c>
      <c r="D877" s="6" t="s">
        <v>599</v>
      </c>
      <c r="E877" s="6" t="s">
        <v>851</v>
      </c>
      <c r="F877" s="6" t="s">
        <v>1757</v>
      </c>
      <c r="G877" s="6" t="s">
        <v>2786</v>
      </c>
      <c r="H877" s="6" t="s">
        <v>2787</v>
      </c>
      <c r="I877" s="6" t="s">
        <v>2788</v>
      </c>
      <c r="J877" s="6" t="s">
        <v>602</v>
      </c>
      <c r="K877" s="6" t="s">
        <v>444</v>
      </c>
      <c r="L877" s="6" t="s">
        <v>367</v>
      </c>
    </row>
    <row r="878" spans="1:12">
      <c r="A878" s="6">
        <v>877</v>
      </c>
      <c r="B878" s="6" t="s">
        <v>76</v>
      </c>
      <c r="C878" s="6" t="s">
        <v>598</v>
      </c>
      <c r="D878" s="6" t="s">
        <v>599</v>
      </c>
      <c r="E878" s="6" t="s">
        <v>851</v>
      </c>
      <c r="F878" s="6" t="s">
        <v>1757</v>
      </c>
      <c r="G878" s="6" t="s">
        <v>899</v>
      </c>
      <c r="H878" s="6" t="s">
        <v>900</v>
      </c>
      <c r="I878" s="6" t="s">
        <v>901</v>
      </c>
      <c r="J878" s="6" t="s">
        <v>476</v>
      </c>
      <c r="K878" s="6" t="s">
        <v>488</v>
      </c>
      <c r="L878" s="6" t="s">
        <v>367</v>
      </c>
    </row>
    <row r="879" spans="1:12">
      <c r="A879" s="6">
        <v>878</v>
      </c>
      <c r="B879" s="6" t="s">
        <v>76</v>
      </c>
      <c r="C879" s="6" t="s">
        <v>598</v>
      </c>
      <c r="D879" s="6" t="s">
        <v>599</v>
      </c>
      <c r="E879" s="6" t="s">
        <v>851</v>
      </c>
      <c r="F879" s="6" t="s">
        <v>1757</v>
      </c>
      <c r="G879" s="6" t="s">
        <v>899</v>
      </c>
      <c r="H879" s="6" t="s">
        <v>900</v>
      </c>
      <c r="I879" s="6" t="s">
        <v>901</v>
      </c>
      <c r="J879" s="6" t="s">
        <v>476</v>
      </c>
      <c r="K879" s="6" t="s">
        <v>494</v>
      </c>
      <c r="L879" s="6" t="s">
        <v>367</v>
      </c>
    </row>
    <row r="880" spans="1:12">
      <c r="A880" s="6">
        <v>879</v>
      </c>
      <c r="B880" s="6" t="s">
        <v>76</v>
      </c>
      <c r="C880" s="6" t="s">
        <v>598</v>
      </c>
      <c r="D880" s="6" t="s">
        <v>599</v>
      </c>
      <c r="E880" s="6" t="s">
        <v>851</v>
      </c>
      <c r="F880" s="6" t="s">
        <v>1757</v>
      </c>
      <c r="G880" s="6" t="s">
        <v>2789</v>
      </c>
      <c r="H880" s="6" t="s">
        <v>2790</v>
      </c>
      <c r="I880" s="6" t="s">
        <v>901</v>
      </c>
      <c r="J880" s="6" t="s">
        <v>2791</v>
      </c>
      <c r="K880" s="6" t="s">
        <v>444</v>
      </c>
      <c r="L880" s="6" t="s">
        <v>367</v>
      </c>
    </row>
    <row r="881" spans="1:12">
      <c r="A881" s="6">
        <v>880</v>
      </c>
      <c r="B881" s="6" t="s">
        <v>76</v>
      </c>
      <c r="C881" s="6" t="s">
        <v>598</v>
      </c>
      <c r="D881" s="6" t="s">
        <v>599</v>
      </c>
      <c r="E881" s="6" t="s">
        <v>851</v>
      </c>
      <c r="F881" s="6" t="s">
        <v>1757</v>
      </c>
      <c r="G881" s="6" t="s">
        <v>1901</v>
      </c>
      <c r="H881" s="6" t="s">
        <v>3130</v>
      </c>
      <c r="I881" s="6" t="s">
        <v>1902</v>
      </c>
      <c r="J881" s="6" t="s">
        <v>602</v>
      </c>
      <c r="K881" s="6" t="s">
        <v>444</v>
      </c>
      <c r="L881" s="6" t="s">
        <v>367</v>
      </c>
    </row>
    <row r="882" spans="1:12">
      <c r="A882" s="6">
        <v>881</v>
      </c>
      <c r="B882" s="6" t="s">
        <v>76</v>
      </c>
      <c r="C882" s="6" t="s">
        <v>598</v>
      </c>
      <c r="D882" s="6" t="s">
        <v>599</v>
      </c>
      <c r="E882" s="6" t="s">
        <v>1760</v>
      </c>
      <c r="F882" s="6" t="s">
        <v>1761</v>
      </c>
      <c r="G882" s="6" t="s">
        <v>2786</v>
      </c>
      <c r="H882" s="6" t="s">
        <v>2787</v>
      </c>
      <c r="I882" s="6" t="s">
        <v>2788</v>
      </c>
      <c r="J882" s="6" t="s">
        <v>602</v>
      </c>
      <c r="K882" s="6" t="s">
        <v>444</v>
      </c>
      <c r="L882" s="6" t="s">
        <v>367</v>
      </c>
    </row>
    <row r="883" spans="1:12">
      <c r="A883" s="6">
        <v>882</v>
      </c>
      <c r="B883" s="6" t="s">
        <v>76</v>
      </c>
      <c r="C883" s="6" t="s">
        <v>598</v>
      </c>
      <c r="D883" s="6" t="s">
        <v>599</v>
      </c>
      <c r="E883" s="6" t="s">
        <v>1760</v>
      </c>
      <c r="F883" s="6" t="s">
        <v>1761</v>
      </c>
      <c r="G883" s="6" t="s">
        <v>899</v>
      </c>
      <c r="H883" s="6" t="s">
        <v>900</v>
      </c>
      <c r="I883" s="6" t="s">
        <v>901</v>
      </c>
      <c r="J883" s="6" t="s">
        <v>476</v>
      </c>
      <c r="K883" s="6" t="s">
        <v>488</v>
      </c>
      <c r="L883" s="6" t="s">
        <v>367</v>
      </c>
    </row>
    <row r="884" spans="1:12">
      <c r="A884" s="6">
        <v>883</v>
      </c>
      <c r="B884" s="6" t="s">
        <v>76</v>
      </c>
      <c r="C884" s="6" t="s">
        <v>598</v>
      </c>
      <c r="D884" s="6" t="s">
        <v>599</v>
      </c>
      <c r="E884" s="6" t="s">
        <v>1760</v>
      </c>
      <c r="F884" s="6" t="s">
        <v>1761</v>
      </c>
      <c r="G884" s="6" t="s">
        <v>899</v>
      </c>
      <c r="H884" s="6" t="s">
        <v>900</v>
      </c>
      <c r="I884" s="6" t="s">
        <v>901</v>
      </c>
      <c r="J884" s="6" t="s">
        <v>476</v>
      </c>
      <c r="K884" s="6" t="s">
        <v>494</v>
      </c>
      <c r="L884" s="6" t="s">
        <v>367</v>
      </c>
    </row>
    <row r="885" spans="1:12">
      <c r="A885" s="6">
        <v>884</v>
      </c>
      <c r="B885" s="6" t="s">
        <v>76</v>
      </c>
      <c r="C885" s="6" t="s">
        <v>598</v>
      </c>
      <c r="D885" s="6" t="s">
        <v>599</v>
      </c>
      <c r="E885" s="6" t="s">
        <v>1760</v>
      </c>
      <c r="F885" s="6" t="s">
        <v>1761</v>
      </c>
      <c r="G885" s="6" t="s">
        <v>2789</v>
      </c>
      <c r="H885" s="6" t="s">
        <v>2790</v>
      </c>
      <c r="I885" s="6" t="s">
        <v>901</v>
      </c>
      <c r="J885" s="6" t="s">
        <v>2791</v>
      </c>
      <c r="K885" s="6" t="s">
        <v>444</v>
      </c>
      <c r="L885" s="6" t="s">
        <v>367</v>
      </c>
    </row>
    <row r="886" spans="1:12">
      <c r="A886" s="6">
        <v>885</v>
      </c>
      <c r="B886" s="6" t="s">
        <v>76</v>
      </c>
      <c r="C886" s="6" t="s">
        <v>598</v>
      </c>
      <c r="D886" s="6" t="s">
        <v>599</v>
      </c>
      <c r="E886" s="6" t="s">
        <v>1760</v>
      </c>
      <c r="F886" s="6" t="s">
        <v>1761</v>
      </c>
      <c r="G886" s="6" t="s">
        <v>1901</v>
      </c>
      <c r="H886" s="6" t="s">
        <v>3130</v>
      </c>
      <c r="I886" s="6" t="s">
        <v>1902</v>
      </c>
      <c r="J886" s="6" t="s">
        <v>602</v>
      </c>
      <c r="K886" s="6" t="s">
        <v>444</v>
      </c>
      <c r="L886" s="6" t="s">
        <v>367</v>
      </c>
    </row>
    <row r="887" spans="1:12">
      <c r="A887" s="6">
        <v>886</v>
      </c>
      <c r="B887" s="6" t="s">
        <v>76</v>
      </c>
      <c r="C887" s="6" t="s">
        <v>598</v>
      </c>
      <c r="D887" s="6" t="s">
        <v>599</v>
      </c>
      <c r="E887" s="6" t="s">
        <v>1762</v>
      </c>
      <c r="F887" s="6" t="s">
        <v>1763</v>
      </c>
      <c r="G887" s="6" t="s">
        <v>2786</v>
      </c>
      <c r="H887" s="6" t="s">
        <v>2787</v>
      </c>
      <c r="I887" s="6" t="s">
        <v>2788</v>
      </c>
      <c r="J887" s="6" t="s">
        <v>602</v>
      </c>
      <c r="K887" s="6" t="s">
        <v>444</v>
      </c>
      <c r="L887" s="6" t="s">
        <v>367</v>
      </c>
    </row>
    <row r="888" spans="1:12">
      <c r="A888" s="6">
        <v>887</v>
      </c>
      <c r="B888" s="6" t="s">
        <v>76</v>
      </c>
      <c r="C888" s="6" t="s">
        <v>598</v>
      </c>
      <c r="D888" s="6" t="s">
        <v>599</v>
      </c>
      <c r="E888" s="6" t="s">
        <v>1762</v>
      </c>
      <c r="F888" s="6" t="s">
        <v>1763</v>
      </c>
      <c r="G888" s="6" t="s">
        <v>1901</v>
      </c>
      <c r="H888" s="6" t="s">
        <v>3130</v>
      </c>
      <c r="I888" s="6" t="s">
        <v>1902</v>
      </c>
      <c r="J888" s="6" t="s">
        <v>602</v>
      </c>
      <c r="K888" s="6" t="s">
        <v>444</v>
      </c>
      <c r="L888" s="6" t="s">
        <v>367</v>
      </c>
    </row>
    <row r="889" spans="1:12">
      <c r="A889" s="6">
        <v>888</v>
      </c>
      <c r="B889" s="6" t="s">
        <v>76</v>
      </c>
      <c r="C889" s="6" t="s">
        <v>598</v>
      </c>
      <c r="D889" s="6" t="s">
        <v>599</v>
      </c>
      <c r="E889" s="6" t="s">
        <v>1764</v>
      </c>
      <c r="F889" s="6" t="s">
        <v>1765</v>
      </c>
      <c r="G889" s="6" t="s">
        <v>2786</v>
      </c>
      <c r="H889" s="6" t="s">
        <v>2787</v>
      </c>
      <c r="I889" s="6" t="s">
        <v>2788</v>
      </c>
      <c r="J889" s="6" t="s">
        <v>602</v>
      </c>
      <c r="K889" s="6" t="s">
        <v>444</v>
      </c>
      <c r="L889" s="6" t="s">
        <v>367</v>
      </c>
    </row>
    <row r="890" spans="1:12">
      <c r="A890" s="6">
        <v>889</v>
      </c>
      <c r="B890" s="6" t="s">
        <v>76</v>
      </c>
      <c r="C890" s="6" t="s">
        <v>598</v>
      </c>
      <c r="D890" s="6" t="s">
        <v>599</v>
      </c>
      <c r="E890" s="6" t="s">
        <v>1764</v>
      </c>
      <c r="F890" s="6" t="s">
        <v>1765</v>
      </c>
      <c r="G890" s="6" t="s">
        <v>1901</v>
      </c>
      <c r="H890" s="6" t="s">
        <v>3130</v>
      </c>
      <c r="I890" s="6" t="s">
        <v>1902</v>
      </c>
      <c r="J890" s="6" t="s">
        <v>602</v>
      </c>
      <c r="K890" s="6" t="s">
        <v>444</v>
      </c>
      <c r="L890" s="6" t="s">
        <v>367</v>
      </c>
    </row>
    <row r="891" spans="1:12">
      <c r="A891" s="6">
        <v>890</v>
      </c>
      <c r="B891" s="6" t="s">
        <v>76</v>
      </c>
      <c r="C891" s="6" t="s">
        <v>598</v>
      </c>
      <c r="D891" s="6" t="s">
        <v>599</v>
      </c>
      <c r="E891" s="6" t="s">
        <v>1770</v>
      </c>
      <c r="F891" s="6" t="s">
        <v>1771</v>
      </c>
      <c r="G891" s="6" t="s">
        <v>899</v>
      </c>
      <c r="H891" s="6" t="s">
        <v>900</v>
      </c>
      <c r="I891" s="6" t="s">
        <v>901</v>
      </c>
      <c r="J891" s="6" t="s">
        <v>476</v>
      </c>
      <c r="K891" s="6" t="s">
        <v>488</v>
      </c>
      <c r="L891" s="6" t="s">
        <v>367</v>
      </c>
    </row>
    <row r="892" spans="1:12">
      <c r="A892" s="6">
        <v>891</v>
      </c>
      <c r="B892" s="6" t="s">
        <v>76</v>
      </c>
      <c r="C892" s="6" t="s">
        <v>598</v>
      </c>
      <c r="D892" s="6" t="s">
        <v>599</v>
      </c>
      <c r="E892" s="6" t="s">
        <v>1770</v>
      </c>
      <c r="F892" s="6" t="s">
        <v>1771</v>
      </c>
      <c r="G892" s="6" t="s">
        <v>899</v>
      </c>
      <c r="H892" s="6" t="s">
        <v>900</v>
      </c>
      <c r="I892" s="6" t="s">
        <v>901</v>
      </c>
      <c r="J892" s="6" t="s">
        <v>476</v>
      </c>
      <c r="K892" s="6" t="s">
        <v>494</v>
      </c>
      <c r="L892" s="6" t="s">
        <v>367</v>
      </c>
    </row>
    <row r="893" spans="1:12">
      <c r="A893" s="6">
        <v>892</v>
      </c>
      <c r="B893" s="6" t="s">
        <v>76</v>
      </c>
      <c r="C893" s="6" t="s">
        <v>1183</v>
      </c>
      <c r="D893" s="6" t="s">
        <v>1184</v>
      </c>
      <c r="E893" s="6" t="s">
        <v>1423</v>
      </c>
      <c r="F893" s="6" t="s">
        <v>1424</v>
      </c>
      <c r="G893" s="6" t="s">
        <v>1008</v>
      </c>
      <c r="H893" s="6" t="s">
        <v>1009</v>
      </c>
      <c r="I893" s="6" t="s">
        <v>1010</v>
      </c>
      <c r="J893" s="6" t="s">
        <v>597</v>
      </c>
      <c r="K893" s="6" t="s">
        <v>444</v>
      </c>
      <c r="L893" s="6" t="s">
        <v>367</v>
      </c>
    </row>
    <row r="894" spans="1:12">
      <c r="A894" s="6">
        <v>893</v>
      </c>
      <c r="B894" s="6" t="s">
        <v>76</v>
      </c>
      <c r="C894" s="6" t="s">
        <v>1183</v>
      </c>
      <c r="D894" s="6" t="s">
        <v>1184</v>
      </c>
      <c r="E894" s="6" t="s">
        <v>1423</v>
      </c>
      <c r="F894" s="6" t="s">
        <v>1424</v>
      </c>
      <c r="G894" s="6" t="s">
        <v>2806</v>
      </c>
      <c r="H894" s="6" t="s">
        <v>2807</v>
      </c>
      <c r="I894" s="6" t="s">
        <v>2808</v>
      </c>
      <c r="J894" s="6" t="s">
        <v>1187</v>
      </c>
      <c r="K894" s="6" t="s">
        <v>444</v>
      </c>
      <c r="L894" s="6" t="s">
        <v>367</v>
      </c>
    </row>
    <row r="895" spans="1:12">
      <c r="A895" s="6">
        <v>894</v>
      </c>
      <c r="B895" s="6" t="s">
        <v>76</v>
      </c>
      <c r="C895" s="6" t="s">
        <v>1183</v>
      </c>
      <c r="D895" s="6" t="s">
        <v>1184</v>
      </c>
      <c r="E895" s="6" t="s">
        <v>1423</v>
      </c>
      <c r="F895" s="6" t="s">
        <v>1424</v>
      </c>
      <c r="G895" s="6" t="s">
        <v>3047</v>
      </c>
      <c r="H895" s="6" t="s">
        <v>3048</v>
      </c>
      <c r="I895" s="6" t="s">
        <v>3049</v>
      </c>
      <c r="J895" s="6" t="s">
        <v>805</v>
      </c>
      <c r="K895" s="6" t="s">
        <v>444</v>
      </c>
      <c r="L895" s="6" t="s">
        <v>367</v>
      </c>
    </row>
    <row r="896" spans="1:12">
      <c r="A896" s="6">
        <v>895</v>
      </c>
      <c r="B896" s="6" t="s">
        <v>76</v>
      </c>
      <c r="C896" s="6" t="s">
        <v>1183</v>
      </c>
      <c r="D896" s="6" t="s">
        <v>1184</v>
      </c>
      <c r="E896" s="6" t="s">
        <v>1423</v>
      </c>
      <c r="F896" s="6" t="s">
        <v>1424</v>
      </c>
      <c r="G896" s="6" t="s">
        <v>1317</v>
      </c>
      <c r="H896" s="6" t="s">
        <v>1315</v>
      </c>
      <c r="I896" s="6" t="s">
        <v>1318</v>
      </c>
      <c r="J896" s="6" t="s">
        <v>597</v>
      </c>
      <c r="K896" s="6" t="s">
        <v>444</v>
      </c>
      <c r="L896" s="6" t="s">
        <v>367</v>
      </c>
    </row>
    <row r="897" spans="1:12">
      <c r="A897" s="6">
        <v>896</v>
      </c>
      <c r="B897" s="6" t="s">
        <v>76</v>
      </c>
      <c r="C897" s="6" t="s">
        <v>1183</v>
      </c>
      <c r="D897" s="6" t="s">
        <v>1184</v>
      </c>
      <c r="E897" s="6" t="s">
        <v>1423</v>
      </c>
      <c r="F897" s="6" t="s">
        <v>1424</v>
      </c>
      <c r="G897" s="6" t="s">
        <v>1425</v>
      </c>
      <c r="H897" s="6" t="s">
        <v>3131</v>
      </c>
      <c r="I897" s="6" t="s">
        <v>1426</v>
      </c>
      <c r="J897" s="6" t="s">
        <v>1187</v>
      </c>
      <c r="K897" s="6" t="s">
        <v>444</v>
      </c>
      <c r="L897" s="6" t="s">
        <v>367</v>
      </c>
    </row>
    <row r="898" spans="1:12">
      <c r="A898" s="6">
        <v>897</v>
      </c>
      <c r="B898" s="6" t="s">
        <v>76</v>
      </c>
      <c r="C898" s="6" t="s">
        <v>1183</v>
      </c>
      <c r="D898" s="6" t="s">
        <v>1184</v>
      </c>
      <c r="E898" s="6" t="s">
        <v>1772</v>
      </c>
      <c r="F898" s="6" t="s">
        <v>1773</v>
      </c>
      <c r="G898" s="6" t="s">
        <v>1008</v>
      </c>
      <c r="H898" s="6" t="s">
        <v>1009</v>
      </c>
      <c r="I898" s="6" t="s">
        <v>1010</v>
      </c>
      <c r="J898" s="6" t="s">
        <v>597</v>
      </c>
      <c r="K898" s="6" t="s">
        <v>444</v>
      </c>
      <c r="L898" s="6" t="s">
        <v>367</v>
      </c>
    </row>
    <row r="899" spans="1:12">
      <c r="A899" s="6">
        <v>898</v>
      </c>
      <c r="B899" s="6" t="s">
        <v>76</v>
      </c>
      <c r="C899" s="6" t="s">
        <v>1183</v>
      </c>
      <c r="D899" s="6" t="s">
        <v>1184</v>
      </c>
      <c r="E899" s="6" t="s">
        <v>1772</v>
      </c>
      <c r="F899" s="6" t="s">
        <v>1773</v>
      </c>
      <c r="G899" s="6" t="s">
        <v>2809</v>
      </c>
      <c r="H899" s="6" t="s">
        <v>1030</v>
      </c>
      <c r="I899" s="6" t="s">
        <v>2810</v>
      </c>
      <c r="J899" s="6" t="s">
        <v>476</v>
      </c>
      <c r="K899" s="6" t="s">
        <v>444</v>
      </c>
      <c r="L899" s="6" t="s">
        <v>367</v>
      </c>
    </row>
    <row r="900" spans="1:12">
      <c r="A900" s="6">
        <v>899</v>
      </c>
      <c r="B900" s="6" t="s">
        <v>76</v>
      </c>
      <c r="C900" s="6" t="s">
        <v>1183</v>
      </c>
      <c r="D900" s="6" t="s">
        <v>1184</v>
      </c>
      <c r="E900" s="6" t="s">
        <v>1772</v>
      </c>
      <c r="F900" s="6" t="s">
        <v>1773</v>
      </c>
      <c r="G900" s="6" t="s">
        <v>3047</v>
      </c>
      <c r="H900" s="6" t="s">
        <v>3048</v>
      </c>
      <c r="I900" s="6" t="s">
        <v>3049</v>
      </c>
      <c r="J900" s="6" t="s">
        <v>805</v>
      </c>
      <c r="K900" s="6" t="s">
        <v>444</v>
      </c>
      <c r="L900" s="6" t="s">
        <v>367</v>
      </c>
    </row>
    <row r="901" spans="1:12">
      <c r="A901" s="6">
        <v>900</v>
      </c>
      <c r="B901" s="6" t="s">
        <v>76</v>
      </c>
      <c r="C901" s="6" t="s">
        <v>1183</v>
      </c>
      <c r="D901" s="6" t="s">
        <v>1184</v>
      </c>
      <c r="E901" s="6" t="s">
        <v>1772</v>
      </c>
      <c r="F901" s="6" t="s">
        <v>1773</v>
      </c>
      <c r="G901" s="6" t="s">
        <v>2811</v>
      </c>
      <c r="H901" s="6" t="s">
        <v>2812</v>
      </c>
      <c r="I901" s="6" t="s">
        <v>2813</v>
      </c>
      <c r="J901" s="6" t="s">
        <v>1187</v>
      </c>
      <c r="K901" s="6" t="s">
        <v>444</v>
      </c>
      <c r="L901" s="6" t="s">
        <v>367</v>
      </c>
    </row>
    <row r="902" spans="1:12">
      <c r="A902" s="6">
        <v>901</v>
      </c>
      <c r="B902" s="6" t="s">
        <v>76</v>
      </c>
      <c r="C902" s="6" t="s">
        <v>1183</v>
      </c>
      <c r="D902" s="6" t="s">
        <v>1184</v>
      </c>
      <c r="E902" s="6" t="s">
        <v>1772</v>
      </c>
      <c r="F902" s="6" t="s">
        <v>1773</v>
      </c>
      <c r="G902" s="6" t="s">
        <v>1317</v>
      </c>
      <c r="H902" s="6" t="s">
        <v>1315</v>
      </c>
      <c r="I902" s="6" t="s">
        <v>1318</v>
      </c>
      <c r="J902" s="6" t="s">
        <v>597</v>
      </c>
      <c r="K902" s="6" t="s">
        <v>444</v>
      </c>
      <c r="L902" s="6" t="s">
        <v>367</v>
      </c>
    </row>
    <row r="903" spans="1:12">
      <c r="A903" s="6">
        <v>902</v>
      </c>
      <c r="B903" s="6" t="s">
        <v>76</v>
      </c>
      <c r="C903" s="6" t="s">
        <v>1183</v>
      </c>
      <c r="D903" s="6" t="s">
        <v>1184</v>
      </c>
      <c r="E903" s="6" t="s">
        <v>1185</v>
      </c>
      <c r="F903" s="6" t="s">
        <v>1186</v>
      </c>
      <c r="G903" s="6" t="s">
        <v>2814</v>
      </c>
      <c r="H903" s="6" t="s">
        <v>2815</v>
      </c>
      <c r="I903" s="6" t="s">
        <v>2816</v>
      </c>
      <c r="J903" s="6" t="s">
        <v>1187</v>
      </c>
      <c r="K903" s="6" t="s">
        <v>444</v>
      </c>
      <c r="L903" s="6" t="s">
        <v>367</v>
      </c>
    </row>
    <row r="904" spans="1:12">
      <c r="A904" s="6">
        <v>903</v>
      </c>
      <c r="B904" s="6" t="s">
        <v>76</v>
      </c>
      <c r="C904" s="6" t="s">
        <v>1183</v>
      </c>
      <c r="D904" s="6" t="s">
        <v>1184</v>
      </c>
      <c r="E904" s="6" t="s">
        <v>1185</v>
      </c>
      <c r="F904" s="6" t="s">
        <v>1186</v>
      </c>
      <c r="G904" s="6" t="s">
        <v>3047</v>
      </c>
      <c r="H904" s="6" t="s">
        <v>3048</v>
      </c>
      <c r="I904" s="6" t="s">
        <v>3049</v>
      </c>
      <c r="J904" s="6" t="s">
        <v>805</v>
      </c>
      <c r="K904" s="6" t="s">
        <v>444</v>
      </c>
      <c r="L904" s="6" t="s">
        <v>367</v>
      </c>
    </row>
    <row r="905" spans="1:12">
      <c r="A905" s="6">
        <v>904</v>
      </c>
      <c r="B905" s="6" t="s">
        <v>76</v>
      </c>
      <c r="C905" s="6" t="s">
        <v>1183</v>
      </c>
      <c r="D905" s="6" t="s">
        <v>1184</v>
      </c>
      <c r="E905" s="6" t="s">
        <v>1185</v>
      </c>
      <c r="F905" s="6" t="s">
        <v>1186</v>
      </c>
      <c r="G905" s="6" t="s">
        <v>1317</v>
      </c>
      <c r="H905" s="6" t="s">
        <v>1315</v>
      </c>
      <c r="I905" s="6" t="s">
        <v>1318</v>
      </c>
      <c r="J905" s="6" t="s">
        <v>597</v>
      </c>
      <c r="K905" s="6" t="s">
        <v>444</v>
      </c>
      <c r="L905" s="6" t="s">
        <v>367</v>
      </c>
    </row>
    <row r="906" spans="1:12">
      <c r="A906" s="6">
        <v>905</v>
      </c>
      <c r="B906" s="6" t="s">
        <v>76</v>
      </c>
      <c r="C906" s="6" t="s">
        <v>720</v>
      </c>
      <c r="D906" s="6" t="s">
        <v>721</v>
      </c>
      <c r="E906" s="6" t="s">
        <v>722</v>
      </c>
      <c r="F906" s="6" t="s">
        <v>723</v>
      </c>
      <c r="G906" s="6" t="s">
        <v>724</v>
      </c>
      <c r="H906" s="6" t="s">
        <v>3023</v>
      </c>
      <c r="I906" s="6" t="s">
        <v>725</v>
      </c>
      <c r="J906" s="6" t="s">
        <v>726</v>
      </c>
      <c r="K906" s="6" t="s">
        <v>444</v>
      </c>
      <c r="L906" s="6" t="s">
        <v>367</v>
      </c>
    </row>
    <row r="907" spans="1:12">
      <c r="A907" s="6">
        <v>906</v>
      </c>
      <c r="B907" s="6" t="s">
        <v>76</v>
      </c>
      <c r="C907" s="6" t="s">
        <v>720</v>
      </c>
      <c r="D907" s="6" t="s">
        <v>721</v>
      </c>
      <c r="E907" s="6" t="s">
        <v>722</v>
      </c>
      <c r="F907" s="6" t="s">
        <v>723</v>
      </c>
      <c r="G907" s="6" t="s">
        <v>1442</v>
      </c>
      <c r="H907" s="6" t="s">
        <v>1443</v>
      </c>
      <c r="I907" s="6" t="s">
        <v>1444</v>
      </c>
      <c r="J907" s="6" t="s">
        <v>937</v>
      </c>
      <c r="K907" s="6" t="s">
        <v>444</v>
      </c>
      <c r="L907" s="6" t="s">
        <v>367</v>
      </c>
    </row>
    <row r="908" spans="1:12">
      <c r="A908" s="6">
        <v>907</v>
      </c>
      <c r="B908" s="6" t="s">
        <v>76</v>
      </c>
      <c r="C908" s="6" t="s">
        <v>720</v>
      </c>
      <c r="D908" s="6" t="s">
        <v>721</v>
      </c>
      <c r="E908" s="6" t="s">
        <v>722</v>
      </c>
      <c r="F908" s="6" t="s">
        <v>723</v>
      </c>
      <c r="G908" s="6" t="s">
        <v>2817</v>
      </c>
      <c r="H908" s="6" t="s">
        <v>2818</v>
      </c>
      <c r="I908" s="6" t="s">
        <v>1444</v>
      </c>
      <c r="J908" s="6" t="s">
        <v>2819</v>
      </c>
      <c r="K908" s="6" t="s">
        <v>444</v>
      </c>
      <c r="L908" s="6" t="s">
        <v>367</v>
      </c>
    </row>
    <row r="909" spans="1:12">
      <c r="A909" s="6">
        <v>908</v>
      </c>
      <c r="B909" s="6" t="s">
        <v>76</v>
      </c>
      <c r="C909" s="6" t="s">
        <v>575</v>
      </c>
      <c r="D909" s="6" t="s">
        <v>576</v>
      </c>
      <c r="E909" s="6" t="s">
        <v>1784</v>
      </c>
      <c r="F909" s="6" t="s">
        <v>1785</v>
      </c>
      <c r="G909" s="6" t="s">
        <v>1053</v>
      </c>
      <c r="H909" s="6" t="s">
        <v>1054</v>
      </c>
      <c r="I909" s="6" t="s">
        <v>1055</v>
      </c>
      <c r="J909" s="6" t="s">
        <v>788</v>
      </c>
      <c r="K909" s="6" t="s">
        <v>444</v>
      </c>
      <c r="L909" s="6" t="s">
        <v>367</v>
      </c>
    </row>
    <row r="910" spans="1:12">
      <c r="A910" s="6">
        <v>909</v>
      </c>
      <c r="B910" s="6" t="s">
        <v>76</v>
      </c>
      <c r="C910" s="6" t="s">
        <v>575</v>
      </c>
      <c r="D910" s="6" t="s">
        <v>576</v>
      </c>
      <c r="E910" s="6" t="s">
        <v>1276</v>
      </c>
      <c r="F910" s="6" t="s">
        <v>1277</v>
      </c>
      <c r="G910" s="6" t="s">
        <v>1278</v>
      </c>
      <c r="H910" s="6" t="s">
        <v>1279</v>
      </c>
      <c r="I910" s="6" t="s">
        <v>1280</v>
      </c>
      <c r="J910" s="6" t="s">
        <v>788</v>
      </c>
      <c r="K910" s="6" t="s">
        <v>444</v>
      </c>
      <c r="L910" s="6" t="s">
        <v>367</v>
      </c>
    </row>
    <row r="911" spans="1:12">
      <c r="A911" s="6">
        <v>910</v>
      </c>
      <c r="B911" s="6" t="s">
        <v>76</v>
      </c>
      <c r="C911" s="6" t="s">
        <v>575</v>
      </c>
      <c r="D911" s="6" t="s">
        <v>576</v>
      </c>
      <c r="E911" s="6" t="s">
        <v>1790</v>
      </c>
      <c r="F911" s="6" t="s">
        <v>1791</v>
      </c>
      <c r="G911" s="6" t="s">
        <v>579</v>
      </c>
      <c r="H911" s="6" t="s">
        <v>580</v>
      </c>
      <c r="I911" s="6" t="s">
        <v>581</v>
      </c>
      <c r="J911" s="6" t="s">
        <v>524</v>
      </c>
      <c r="K911" s="6" t="s">
        <v>444</v>
      </c>
      <c r="L911" s="6" t="s">
        <v>367</v>
      </c>
    </row>
    <row r="912" spans="1:12">
      <c r="A912" s="6">
        <v>911</v>
      </c>
      <c r="B912" s="6" t="s">
        <v>76</v>
      </c>
      <c r="C912" s="6" t="s">
        <v>575</v>
      </c>
      <c r="D912" s="6" t="s">
        <v>576</v>
      </c>
      <c r="E912" s="6" t="s">
        <v>783</v>
      </c>
      <c r="F912" s="6" t="s">
        <v>784</v>
      </c>
      <c r="G912" s="6" t="s">
        <v>785</v>
      </c>
      <c r="H912" s="6" t="s">
        <v>786</v>
      </c>
      <c r="I912" s="6" t="s">
        <v>787</v>
      </c>
      <c r="J912" s="6" t="s">
        <v>788</v>
      </c>
      <c r="K912" s="6" t="s">
        <v>444</v>
      </c>
      <c r="L912" s="6" t="s">
        <v>367</v>
      </c>
    </row>
    <row r="913" spans="1:12">
      <c r="A913" s="6">
        <v>912</v>
      </c>
      <c r="B913" s="6" t="s">
        <v>76</v>
      </c>
      <c r="C913" s="6" t="s">
        <v>575</v>
      </c>
      <c r="D913" s="6" t="s">
        <v>576</v>
      </c>
      <c r="E913" s="6" t="s">
        <v>577</v>
      </c>
      <c r="F913" s="6" t="s">
        <v>578</v>
      </c>
      <c r="G913" s="6" t="s">
        <v>579</v>
      </c>
      <c r="H913" s="6" t="s">
        <v>580</v>
      </c>
      <c r="I913" s="6" t="s">
        <v>581</v>
      </c>
      <c r="J913" s="6" t="s">
        <v>524</v>
      </c>
      <c r="K913" s="6" t="s">
        <v>444</v>
      </c>
      <c r="L913" s="6" t="s">
        <v>367</v>
      </c>
    </row>
    <row r="914" spans="1:12">
      <c r="A914" s="6">
        <v>913</v>
      </c>
      <c r="B914" s="6" t="s">
        <v>76</v>
      </c>
      <c r="C914" s="6" t="s">
        <v>575</v>
      </c>
      <c r="D914" s="6" t="s">
        <v>576</v>
      </c>
      <c r="E914" s="6" t="s">
        <v>577</v>
      </c>
      <c r="F914" s="6" t="s">
        <v>578</v>
      </c>
      <c r="G914" s="6" t="s">
        <v>1053</v>
      </c>
      <c r="H914" s="6" t="s">
        <v>1054</v>
      </c>
      <c r="I914" s="6" t="s">
        <v>1055</v>
      </c>
      <c r="J914" s="6" t="s">
        <v>788</v>
      </c>
      <c r="K914" s="6" t="s">
        <v>444</v>
      </c>
      <c r="L914" s="6" t="s">
        <v>367</v>
      </c>
    </row>
    <row r="915" spans="1:12">
      <c r="A915" s="6">
        <v>914</v>
      </c>
      <c r="B915" s="6" t="s">
        <v>76</v>
      </c>
      <c r="C915" s="6" t="s">
        <v>575</v>
      </c>
      <c r="D915" s="6" t="s">
        <v>576</v>
      </c>
      <c r="E915" s="6" t="s">
        <v>577</v>
      </c>
      <c r="F915" s="6" t="s">
        <v>578</v>
      </c>
      <c r="G915" s="6" t="s">
        <v>2820</v>
      </c>
      <c r="H915" s="6" t="s">
        <v>2359</v>
      </c>
      <c r="I915" s="6" t="s">
        <v>2821</v>
      </c>
      <c r="J915" s="6" t="s">
        <v>788</v>
      </c>
      <c r="K915" s="6" t="s">
        <v>444</v>
      </c>
      <c r="L915" s="6" t="s">
        <v>367</v>
      </c>
    </row>
    <row r="916" spans="1:12">
      <c r="A916" s="6">
        <v>915</v>
      </c>
      <c r="B916" s="6" t="s">
        <v>76</v>
      </c>
      <c r="C916" s="6" t="s">
        <v>575</v>
      </c>
      <c r="D916" s="6" t="s">
        <v>576</v>
      </c>
      <c r="E916" s="6" t="s">
        <v>577</v>
      </c>
      <c r="F916" s="6" t="s">
        <v>578</v>
      </c>
      <c r="G916" s="6" t="s">
        <v>1330</v>
      </c>
      <c r="H916" s="6" t="s">
        <v>1331</v>
      </c>
      <c r="I916" s="6" t="s">
        <v>1332</v>
      </c>
      <c r="J916" s="6" t="s">
        <v>788</v>
      </c>
      <c r="K916" s="6" t="s">
        <v>444</v>
      </c>
      <c r="L916" s="6" t="s">
        <v>367</v>
      </c>
    </row>
    <row r="917" spans="1:12">
      <c r="A917" s="6">
        <v>916</v>
      </c>
      <c r="B917" s="6" t="s">
        <v>76</v>
      </c>
      <c r="C917" s="6" t="s">
        <v>575</v>
      </c>
      <c r="D917" s="6" t="s">
        <v>576</v>
      </c>
      <c r="E917" s="6" t="s">
        <v>1792</v>
      </c>
      <c r="F917" s="6" t="s">
        <v>1793</v>
      </c>
      <c r="G917" s="6" t="s">
        <v>1053</v>
      </c>
      <c r="H917" s="6" t="s">
        <v>1054</v>
      </c>
      <c r="I917" s="6" t="s">
        <v>1055</v>
      </c>
      <c r="J917" s="6" t="s">
        <v>788</v>
      </c>
      <c r="K917" s="6" t="s">
        <v>444</v>
      </c>
      <c r="L917" s="6" t="s">
        <v>367</v>
      </c>
    </row>
    <row r="918" spans="1:12">
      <c r="A918" s="6">
        <v>917</v>
      </c>
      <c r="B918" s="6" t="s">
        <v>76</v>
      </c>
      <c r="C918" s="6" t="s">
        <v>575</v>
      </c>
      <c r="D918" s="6" t="s">
        <v>576</v>
      </c>
      <c r="E918" s="6" t="s">
        <v>1325</v>
      </c>
      <c r="F918" s="6" t="s">
        <v>1326</v>
      </c>
      <c r="G918" s="6" t="s">
        <v>1053</v>
      </c>
      <c r="H918" s="6" t="s">
        <v>1054</v>
      </c>
      <c r="I918" s="6" t="s">
        <v>1055</v>
      </c>
      <c r="J918" s="6" t="s">
        <v>788</v>
      </c>
      <c r="K918" s="6" t="s">
        <v>444</v>
      </c>
      <c r="L918" s="6" t="s">
        <v>367</v>
      </c>
    </row>
    <row r="919" spans="1:12">
      <c r="A919" s="6">
        <v>918</v>
      </c>
      <c r="B919" s="6" t="s">
        <v>76</v>
      </c>
      <c r="C919" s="6" t="s">
        <v>575</v>
      </c>
      <c r="D919" s="6" t="s">
        <v>576</v>
      </c>
      <c r="E919" s="6" t="s">
        <v>1325</v>
      </c>
      <c r="F919" s="6" t="s">
        <v>1326</v>
      </c>
      <c r="G919" s="6" t="s">
        <v>1327</v>
      </c>
      <c r="H919" s="6" t="s">
        <v>1328</v>
      </c>
      <c r="I919" s="6" t="s">
        <v>1329</v>
      </c>
      <c r="J919" s="6" t="s">
        <v>788</v>
      </c>
      <c r="K919" s="6" t="s">
        <v>444</v>
      </c>
      <c r="L919" s="6" t="s">
        <v>367</v>
      </c>
    </row>
    <row r="920" spans="1:12">
      <c r="A920" s="6">
        <v>919</v>
      </c>
      <c r="B920" s="6" t="s">
        <v>76</v>
      </c>
      <c r="C920" s="6" t="s">
        <v>774</v>
      </c>
      <c r="D920" s="6" t="s">
        <v>775</v>
      </c>
      <c r="E920" s="6" t="s">
        <v>1794</v>
      </c>
      <c r="F920" s="6" t="s">
        <v>1795</v>
      </c>
      <c r="G920" s="6" t="s">
        <v>2965</v>
      </c>
      <c r="H920" s="6" t="s">
        <v>2966</v>
      </c>
      <c r="I920" s="6" t="s">
        <v>2967</v>
      </c>
      <c r="J920" s="6" t="s">
        <v>780</v>
      </c>
      <c r="K920" s="6" t="s">
        <v>470</v>
      </c>
      <c r="L920" s="6" t="s">
        <v>367</v>
      </c>
    </row>
    <row r="921" spans="1:12">
      <c r="A921" s="6">
        <v>920</v>
      </c>
      <c r="B921" s="6" t="s">
        <v>76</v>
      </c>
      <c r="C921" s="6" t="s">
        <v>774</v>
      </c>
      <c r="D921" s="6" t="s">
        <v>775</v>
      </c>
      <c r="E921" s="6" t="s">
        <v>1796</v>
      </c>
      <c r="F921" s="6" t="s">
        <v>1797</v>
      </c>
      <c r="G921" s="6" t="s">
        <v>2965</v>
      </c>
      <c r="H921" s="6" t="s">
        <v>2966</v>
      </c>
      <c r="I921" s="6" t="s">
        <v>2967</v>
      </c>
      <c r="J921" s="6" t="s">
        <v>780</v>
      </c>
      <c r="K921" s="6" t="s">
        <v>470</v>
      </c>
      <c r="L921" s="6" t="s">
        <v>367</v>
      </c>
    </row>
    <row r="922" spans="1:12">
      <c r="A922" s="6">
        <v>921</v>
      </c>
      <c r="B922" s="6" t="s">
        <v>76</v>
      </c>
      <c r="C922" s="6" t="s">
        <v>774</v>
      </c>
      <c r="D922" s="6" t="s">
        <v>775</v>
      </c>
      <c r="E922" s="6" t="s">
        <v>1796</v>
      </c>
      <c r="F922" s="6" t="s">
        <v>1797</v>
      </c>
      <c r="G922" s="6" t="s">
        <v>778</v>
      </c>
      <c r="H922" s="6" t="s">
        <v>772</v>
      </c>
      <c r="I922" s="6" t="s">
        <v>779</v>
      </c>
      <c r="J922" s="6" t="s">
        <v>780</v>
      </c>
      <c r="K922" s="6" t="s">
        <v>444</v>
      </c>
      <c r="L922" s="6" t="s">
        <v>367</v>
      </c>
    </row>
    <row r="923" spans="1:12">
      <c r="A923" s="6">
        <v>922</v>
      </c>
      <c r="B923" s="6" t="s">
        <v>76</v>
      </c>
      <c r="C923" s="6" t="s">
        <v>774</v>
      </c>
      <c r="D923" s="6" t="s">
        <v>775</v>
      </c>
      <c r="E923" s="6" t="s">
        <v>1798</v>
      </c>
      <c r="F923" s="6" t="s">
        <v>1799</v>
      </c>
      <c r="G923" s="6" t="s">
        <v>2965</v>
      </c>
      <c r="H923" s="6" t="s">
        <v>2966</v>
      </c>
      <c r="I923" s="6" t="s">
        <v>2967</v>
      </c>
      <c r="J923" s="6" t="s">
        <v>780</v>
      </c>
      <c r="K923" s="6" t="s">
        <v>470</v>
      </c>
      <c r="L923" s="6" t="s">
        <v>367</v>
      </c>
    </row>
    <row r="924" spans="1:12">
      <c r="A924" s="6">
        <v>923</v>
      </c>
      <c r="B924" s="6" t="s">
        <v>76</v>
      </c>
      <c r="C924" s="6" t="s">
        <v>774</v>
      </c>
      <c r="D924" s="6" t="s">
        <v>775</v>
      </c>
      <c r="E924" s="6" t="s">
        <v>1798</v>
      </c>
      <c r="F924" s="6" t="s">
        <v>1799</v>
      </c>
      <c r="G924" s="6" t="s">
        <v>778</v>
      </c>
      <c r="H924" s="6" t="s">
        <v>772</v>
      </c>
      <c r="I924" s="6" t="s">
        <v>779</v>
      </c>
      <c r="J924" s="6" t="s">
        <v>780</v>
      </c>
      <c r="K924" s="6" t="s">
        <v>444</v>
      </c>
      <c r="L924" s="6" t="s">
        <v>367</v>
      </c>
    </row>
    <row r="925" spans="1:12">
      <c r="A925" s="6">
        <v>924</v>
      </c>
      <c r="B925" s="6" t="s">
        <v>76</v>
      </c>
      <c r="C925" s="6" t="s">
        <v>774</v>
      </c>
      <c r="D925" s="6" t="s">
        <v>775</v>
      </c>
      <c r="E925" s="6" t="s">
        <v>776</v>
      </c>
      <c r="F925" s="6" t="s">
        <v>777</v>
      </c>
      <c r="G925" s="6" t="s">
        <v>882</v>
      </c>
      <c r="H925" s="6" t="s">
        <v>2036</v>
      </c>
      <c r="I925" s="6" t="s">
        <v>883</v>
      </c>
      <c r="J925" s="6" t="s">
        <v>476</v>
      </c>
      <c r="K925" s="6" t="s">
        <v>444</v>
      </c>
      <c r="L925" s="6" t="s">
        <v>367</v>
      </c>
    </row>
    <row r="926" spans="1:12">
      <c r="A926" s="6">
        <v>925</v>
      </c>
      <c r="B926" s="6" t="s">
        <v>76</v>
      </c>
      <c r="C926" s="6" t="s">
        <v>774</v>
      </c>
      <c r="D926" s="6" t="s">
        <v>775</v>
      </c>
      <c r="E926" s="6" t="s">
        <v>776</v>
      </c>
      <c r="F926" s="6" t="s">
        <v>777</v>
      </c>
      <c r="G926" s="6" t="s">
        <v>628</v>
      </c>
      <c r="H926" s="6" t="s">
        <v>3053</v>
      </c>
      <c r="I926" s="6" t="s">
        <v>629</v>
      </c>
      <c r="J926" s="6" t="s">
        <v>630</v>
      </c>
      <c r="K926" s="6" t="s">
        <v>444</v>
      </c>
      <c r="L926" s="6" t="s">
        <v>367</v>
      </c>
    </row>
    <row r="927" spans="1:12">
      <c r="A927" s="6">
        <v>926</v>
      </c>
      <c r="B927" s="6" t="s">
        <v>76</v>
      </c>
      <c r="C927" s="6" t="s">
        <v>774</v>
      </c>
      <c r="D927" s="6" t="s">
        <v>775</v>
      </c>
      <c r="E927" s="6" t="s">
        <v>776</v>
      </c>
      <c r="F927" s="6" t="s">
        <v>777</v>
      </c>
      <c r="G927" s="6" t="s">
        <v>2965</v>
      </c>
      <c r="H927" s="6" t="s">
        <v>2966</v>
      </c>
      <c r="I927" s="6" t="s">
        <v>2967</v>
      </c>
      <c r="J927" s="6" t="s">
        <v>780</v>
      </c>
      <c r="K927" s="6" t="s">
        <v>470</v>
      </c>
      <c r="L927" s="6" t="s">
        <v>367</v>
      </c>
    </row>
    <row r="928" spans="1:12">
      <c r="A928" s="6">
        <v>927</v>
      </c>
      <c r="B928" s="6" t="s">
        <v>76</v>
      </c>
      <c r="C928" s="6" t="s">
        <v>774</v>
      </c>
      <c r="D928" s="6" t="s">
        <v>775</v>
      </c>
      <c r="E928" s="6" t="s">
        <v>776</v>
      </c>
      <c r="F928" s="6" t="s">
        <v>777</v>
      </c>
      <c r="G928" s="6" t="s">
        <v>778</v>
      </c>
      <c r="H928" s="6" t="s">
        <v>772</v>
      </c>
      <c r="I928" s="6" t="s">
        <v>779</v>
      </c>
      <c r="J928" s="6" t="s">
        <v>780</v>
      </c>
      <c r="K928" s="6" t="s">
        <v>444</v>
      </c>
      <c r="L928" s="6" t="s">
        <v>367</v>
      </c>
    </row>
    <row r="929" spans="1:12">
      <c r="A929" s="6">
        <v>928</v>
      </c>
      <c r="B929" s="6" t="s">
        <v>76</v>
      </c>
      <c r="C929" s="6" t="s">
        <v>774</v>
      </c>
      <c r="D929" s="6" t="s">
        <v>775</v>
      </c>
      <c r="E929" s="6" t="s">
        <v>776</v>
      </c>
      <c r="F929" s="6" t="s">
        <v>777</v>
      </c>
      <c r="G929" s="6" t="s">
        <v>899</v>
      </c>
      <c r="H929" s="6" t="s">
        <v>900</v>
      </c>
      <c r="I929" s="6" t="s">
        <v>901</v>
      </c>
      <c r="J929" s="6" t="s">
        <v>476</v>
      </c>
      <c r="K929" s="6" t="s">
        <v>444</v>
      </c>
      <c r="L929" s="6" t="s">
        <v>367</v>
      </c>
    </row>
    <row r="930" spans="1:12">
      <c r="A930" s="6">
        <v>929</v>
      </c>
      <c r="B930" s="6" t="s">
        <v>76</v>
      </c>
      <c r="C930" s="6" t="s">
        <v>774</v>
      </c>
      <c r="D930" s="6" t="s">
        <v>775</v>
      </c>
      <c r="E930" s="6" t="s">
        <v>776</v>
      </c>
      <c r="F930" s="6" t="s">
        <v>777</v>
      </c>
      <c r="G930" s="6" t="s">
        <v>2822</v>
      </c>
      <c r="H930" s="6" t="s">
        <v>2823</v>
      </c>
      <c r="I930" s="6" t="s">
        <v>901</v>
      </c>
      <c r="J930" s="6" t="s">
        <v>2824</v>
      </c>
      <c r="K930" s="6" t="s">
        <v>444</v>
      </c>
      <c r="L930" s="6" t="s">
        <v>367</v>
      </c>
    </row>
    <row r="931" spans="1:12">
      <c r="A931" s="6">
        <v>930</v>
      </c>
      <c r="B931" s="6" t="s">
        <v>76</v>
      </c>
      <c r="C931" s="6" t="s">
        <v>774</v>
      </c>
      <c r="D931" s="6" t="s">
        <v>775</v>
      </c>
      <c r="E931" s="6" t="s">
        <v>776</v>
      </c>
      <c r="F931" s="6" t="s">
        <v>777</v>
      </c>
      <c r="G931" s="6" t="s">
        <v>933</v>
      </c>
      <c r="H931" s="6" t="s">
        <v>3132</v>
      </c>
      <c r="I931" s="6" t="s">
        <v>934</v>
      </c>
      <c r="J931" s="6" t="s">
        <v>780</v>
      </c>
      <c r="K931" s="6" t="s">
        <v>444</v>
      </c>
      <c r="L931" s="6" t="s">
        <v>367</v>
      </c>
    </row>
    <row r="932" spans="1:12">
      <c r="A932" s="6">
        <v>931</v>
      </c>
      <c r="B932" s="6" t="s">
        <v>76</v>
      </c>
      <c r="C932" s="6" t="s">
        <v>774</v>
      </c>
      <c r="D932" s="6" t="s">
        <v>775</v>
      </c>
      <c r="E932" s="6" t="s">
        <v>776</v>
      </c>
      <c r="F932" s="6" t="s">
        <v>777</v>
      </c>
      <c r="G932" s="6" t="s">
        <v>2825</v>
      </c>
      <c r="H932" s="6" t="s">
        <v>2826</v>
      </c>
      <c r="I932" s="6" t="s">
        <v>2309</v>
      </c>
      <c r="J932" s="6" t="s">
        <v>2827</v>
      </c>
      <c r="K932" s="6" t="s">
        <v>444</v>
      </c>
      <c r="L932" s="6" t="s">
        <v>367</v>
      </c>
    </row>
    <row r="933" spans="1:12">
      <c r="A933" s="6">
        <v>932</v>
      </c>
      <c r="B933" s="6" t="s">
        <v>76</v>
      </c>
      <c r="C933" s="6" t="s">
        <v>774</v>
      </c>
      <c r="D933" s="6" t="s">
        <v>775</v>
      </c>
      <c r="E933" s="6" t="s">
        <v>1800</v>
      </c>
      <c r="F933" s="6" t="s">
        <v>1801</v>
      </c>
      <c r="G933" s="6" t="s">
        <v>2965</v>
      </c>
      <c r="H933" s="6" t="s">
        <v>2966</v>
      </c>
      <c r="I933" s="6" t="s">
        <v>2967</v>
      </c>
      <c r="J933" s="6" t="s">
        <v>780</v>
      </c>
      <c r="K933" s="6" t="s">
        <v>470</v>
      </c>
      <c r="L933" s="6" t="s">
        <v>367</v>
      </c>
    </row>
    <row r="934" spans="1:12">
      <c r="A934" s="6">
        <v>933</v>
      </c>
      <c r="B934" s="6" t="s">
        <v>76</v>
      </c>
      <c r="C934" s="6" t="s">
        <v>774</v>
      </c>
      <c r="D934" s="6" t="s">
        <v>775</v>
      </c>
      <c r="E934" s="6" t="s">
        <v>1802</v>
      </c>
      <c r="F934" s="6" t="s">
        <v>1803</v>
      </c>
      <c r="G934" s="6" t="s">
        <v>2965</v>
      </c>
      <c r="H934" s="6" t="s">
        <v>2966</v>
      </c>
      <c r="I934" s="6" t="s">
        <v>2967</v>
      </c>
      <c r="J934" s="6" t="s">
        <v>780</v>
      </c>
      <c r="K934" s="6" t="s">
        <v>470</v>
      </c>
      <c r="L934" s="6" t="s">
        <v>367</v>
      </c>
    </row>
    <row r="935" spans="1:12">
      <c r="A935" s="6">
        <v>934</v>
      </c>
      <c r="B935" s="6" t="s">
        <v>76</v>
      </c>
      <c r="C935" s="6" t="s">
        <v>774</v>
      </c>
      <c r="D935" s="6" t="s">
        <v>775</v>
      </c>
      <c r="E935" s="6" t="s">
        <v>1802</v>
      </c>
      <c r="F935" s="6" t="s">
        <v>1803</v>
      </c>
      <c r="G935" s="6" t="s">
        <v>778</v>
      </c>
      <c r="H935" s="6" t="s">
        <v>772</v>
      </c>
      <c r="I935" s="6" t="s">
        <v>779</v>
      </c>
      <c r="J935" s="6" t="s">
        <v>780</v>
      </c>
      <c r="K935" s="6" t="s">
        <v>444</v>
      </c>
      <c r="L935" s="6" t="s">
        <v>367</v>
      </c>
    </row>
    <row r="936" spans="1:12">
      <c r="A936" s="6">
        <v>935</v>
      </c>
      <c r="B936" s="6" t="s">
        <v>76</v>
      </c>
      <c r="C936" s="6" t="s">
        <v>774</v>
      </c>
      <c r="D936" s="6" t="s">
        <v>775</v>
      </c>
      <c r="E936" s="6" t="s">
        <v>1802</v>
      </c>
      <c r="F936" s="6" t="s">
        <v>1803</v>
      </c>
      <c r="G936" s="6" t="s">
        <v>933</v>
      </c>
      <c r="H936" s="6" t="s">
        <v>3132</v>
      </c>
      <c r="I936" s="6" t="s">
        <v>934</v>
      </c>
      <c r="J936" s="6" t="s">
        <v>780</v>
      </c>
      <c r="K936" s="6" t="s">
        <v>444</v>
      </c>
      <c r="L936" s="6" t="s">
        <v>367</v>
      </c>
    </row>
    <row r="937" spans="1:12">
      <c r="A937" s="6">
        <v>936</v>
      </c>
      <c r="B937" s="6" t="s">
        <v>76</v>
      </c>
      <c r="C937" s="6" t="s">
        <v>774</v>
      </c>
      <c r="D937" s="6" t="s">
        <v>775</v>
      </c>
      <c r="E937" s="6" t="s">
        <v>1804</v>
      </c>
      <c r="F937" s="6" t="s">
        <v>1805</v>
      </c>
      <c r="G937" s="6" t="s">
        <v>2965</v>
      </c>
      <c r="H937" s="6" t="s">
        <v>2966</v>
      </c>
      <c r="I937" s="6" t="s">
        <v>2967</v>
      </c>
      <c r="J937" s="6" t="s">
        <v>780</v>
      </c>
      <c r="K937" s="6" t="s">
        <v>470</v>
      </c>
      <c r="L937" s="6" t="s">
        <v>367</v>
      </c>
    </row>
    <row r="938" spans="1:12">
      <c r="A938" s="6">
        <v>937</v>
      </c>
      <c r="B938" s="6" t="s">
        <v>76</v>
      </c>
      <c r="C938" s="6" t="s">
        <v>774</v>
      </c>
      <c r="D938" s="6" t="s">
        <v>775</v>
      </c>
      <c r="E938" s="6" t="s">
        <v>1804</v>
      </c>
      <c r="F938" s="6" t="s">
        <v>1805</v>
      </c>
      <c r="G938" s="6" t="s">
        <v>778</v>
      </c>
      <c r="H938" s="6" t="s">
        <v>772</v>
      </c>
      <c r="I938" s="6" t="s">
        <v>779</v>
      </c>
      <c r="J938" s="6" t="s">
        <v>780</v>
      </c>
      <c r="K938" s="6" t="s">
        <v>444</v>
      </c>
      <c r="L938" s="6" t="s">
        <v>367</v>
      </c>
    </row>
    <row r="939" spans="1:12">
      <c r="A939" s="6">
        <v>938</v>
      </c>
      <c r="B939" s="6" t="s">
        <v>76</v>
      </c>
      <c r="C939" s="6" t="s">
        <v>774</v>
      </c>
      <c r="D939" s="6" t="s">
        <v>775</v>
      </c>
      <c r="E939" s="6" t="s">
        <v>1806</v>
      </c>
      <c r="F939" s="6" t="s">
        <v>1807</v>
      </c>
      <c r="G939" s="6" t="s">
        <v>2965</v>
      </c>
      <c r="H939" s="6" t="s">
        <v>2966</v>
      </c>
      <c r="I939" s="6" t="s">
        <v>2967</v>
      </c>
      <c r="J939" s="6" t="s">
        <v>780</v>
      </c>
      <c r="K939" s="6" t="s">
        <v>470</v>
      </c>
      <c r="L939" s="6" t="s">
        <v>367</v>
      </c>
    </row>
    <row r="940" spans="1:12">
      <c r="A940" s="6">
        <v>939</v>
      </c>
      <c r="B940" s="6" t="s">
        <v>76</v>
      </c>
      <c r="C940" s="6" t="s">
        <v>774</v>
      </c>
      <c r="D940" s="6" t="s">
        <v>775</v>
      </c>
      <c r="E940" s="6" t="s">
        <v>1806</v>
      </c>
      <c r="F940" s="6" t="s">
        <v>1807</v>
      </c>
      <c r="G940" s="6" t="s">
        <v>778</v>
      </c>
      <c r="H940" s="6" t="s">
        <v>772</v>
      </c>
      <c r="I940" s="6" t="s">
        <v>779</v>
      </c>
      <c r="J940" s="6" t="s">
        <v>780</v>
      </c>
      <c r="K940" s="6" t="s">
        <v>444</v>
      </c>
      <c r="L940" s="6" t="s">
        <v>367</v>
      </c>
    </row>
    <row r="941" spans="1:12">
      <c r="A941" s="6">
        <v>940</v>
      </c>
      <c r="B941" s="6" t="s">
        <v>76</v>
      </c>
      <c r="C941" s="6" t="s">
        <v>774</v>
      </c>
      <c r="D941" s="6" t="s">
        <v>775</v>
      </c>
      <c r="E941" s="6" t="s">
        <v>1808</v>
      </c>
      <c r="F941" s="6" t="s">
        <v>1809</v>
      </c>
      <c r="G941" s="6" t="s">
        <v>2965</v>
      </c>
      <c r="H941" s="6" t="s">
        <v>2966</v>
      </c>
      <c r="I941" s="6" t="s">
        <v>2967</v>
      </c>
      <c r="J941" s="6" t="s">
        <v>780</v>
      </c>
      <c r="K941" s="6" t="s">
        <v>470</v>
      </c>
      <c r="L941" s="6" t="s">
        <v>367</v>
      </c>
    </row>
    <row r="942" spans="1:12">
      <c r="A942" s="6">
        <v>941</v>
      </c>
      <c r="B942" s="6" t="s">
        <v>76</v>
      </c>
      <c r="C942" s="6" t="s">
        <v>774</v>
      </c>
      <c r="D942" s="6" t="s">
        <v>775</v>
      </c>
      <c r="E942" s="6" t="s">
        <v>1810</v>
      </c>
      <c r="F942" s="6" t="s">
        <v>1811</v>
      </c>
      <c r="G942" s="6" t="s">
        <v>2965</v>
      </c>
      <c r="H942" s="6" t="s">
        <v>2966</v>
      </c>
      <c r="I942" s="6" t="s">
        <v>2967</v>
      </c>
      <c r="J942" s="6" t="s">
        <v>780</v>
      </c>
      <c r="K942" s="6" t="s">
        <v>470</v>
      </c>
      <c r="L942" s="6" t="s">
        <v>367</v>
      </c>
    </row>
    <row r="943" spans="1:12">
      <c r="A943" s="6">
        <v>942</v>
      </c>
      <c r="B943" s="6" t="s">
        <v>76</v>
      </c>
      <c r="C943" s="6" t="s">
        <v>774</v>
      </c>
      <c r="D943" s="6" t="s">
        <v>775</v>
      </c>
      <c r="E943" s="6" t="s">
        <v>1812</v>
      </c>
      <c r="F943" s="6" t="s">
        <v>1813</v>
      </c>
      <c r="G943" s="6" t="s">
        <v>2965</v>
      </c>
      <c r="H943" s="6" t="s">
        <v>2966</v>
      </c>
      <c r="I943" s="6" t="s">
        <v>2967</v>
      </c>
      <c r="J943" s="6" t="s">
        <v>780</v>
      </c>
      <c r="K943" s="6" t="s">
        <v>470</v>
      </c>
      <c r="L943" s="6" t="s">
        <v>367</v>
      </c>
    </row>
    <row r="944" spans="1:12">
      <c r="A944" s="6">
        <v>943</v>
      </c>
      <c r="B944" s="6" t="s">
        <v>76</v>
      </c>
      <c r="C944" s="6" t="s">
        <v>774</v>
      </c>
      <c r="D944" s="6" t="s">
        <v>775</v>
      </c>
      <c r="E944" s="6" t="s">
        <v>1812</v>
      </c>
      <c r="F944" s="6" t="s">
        <v>1813</v>
      </c>
      <c r="G944" s="6" t="s">
        <v>2965</v>
      </c>
      <c r="H944" s="6" t="s">
        <v>2966</v>
      </c>
      <c r="I944" s="6" t="s">
        <v>2967</v>
      </c>
      <c r="J944" s="6" t="s">
        <v>780</v>
      </c>
      <c r="K944" s="6" t="s">
        <v>444</v>
      </c>
      <c r="L944" s="6" t="s">
        <v>367</v>
      </c>
    </row>
    <row r="945" spans="1:12">
      <c r="A945" s="6">
        <v>944</v>
      </c>
      <c r="B945" s="6" t="s">
        <v>76</v>
      </c>
      <c r="C945" s="6" t="s">
        <v>774</v>
      </c>
      <c r="D945" s="6" t="s">
        <v>775</v>
      </c>
      <c r="E945" s="6" t="s">
        <v>1812</v>
      </c>
      <c r="F945" s="6" t="s">
        <v>1813</v>
      </c>
      <c r="G945" s="6" t="s">
        <v>778</v>
      </c>
      <c r="H945" s="6" t="s">
        <v>772</v>
      </c>
      <c r="I945" s="6" t="s">
        <v>779</v>
      </c>
      <c r="J945" s="6" t="s">
        <v>780</v>
      </c>
      <c r="K945" s="6" t="s">
        <v>444</v>
      </c>
      <c r="L945" s="6" t="s">
        <v>367</v>
      </c>
    </row>
    <row r="946" spans="1:12">
      <c r="A946" s="6">
        <v>945</v>
      </c>
      <c r="B946" s="6" t="s">
        <v>76</v>
      </c>
      <c r="C946" s="6" t="s">
        <v>774</v>
      </c>
      <c r="D946" s="6" t="s">
        <v>775</v>
      </c>
      <c r="E946" s="6" t="s">
        <v>1812</v>
      </c>
      <c r="F946" s="6" t="s">
        <v>1813</v>
      </c>
      <c r="G946" s="6" t="s">
        <v>2828</v>
      </c>
      <c r="H946" s="6" t="s">
        <v>1049</v>
      </c>
      <c r="I946" s="6" t="s">
        <v>1050</v>
      </c>
      <c r="J946" s="6" t="s">
        <v>2829</v>
      </c>
      <c r="K946" s="6" t="s">
        <v>444</v>
      </c>
      <c r="L946" s="6" t="s">
        <v>367</v>
      </c>
    </row>
    <row r="947" spans="1:12">
      <c r="A947" s="6">
        <v>946</v>
      </c>
      <c r="B947" s="6" t="s">
        <v>76</v>
      </c>
      <c r="C947" s="6" t="s">
        <v>774</v>
      </c>
      <c r="D947" s="6" t="s">
        <v>775</v>
      </c>
      <c r="E947" s="6" t="s">
        <v>1812</v>
      </c>
      <c r="F947" s="6" t="s">
        <v>1813</v>
      </c>
      <c r="G947" s="6" t="s">
        <v>1048</v>
      </c>
      <c r="H947" s="6" t="s">
        <v>1049</v>
      </c>
      <c r="I947" s="6" t="s">
        <v>1050</v>
      </c>
      <c r="J947" s="6" t="s">
        <v>476</v>
      </c>
      <c r="K947" s="6" t="s">
        <v>444</v>
      </c>
      <c r="L947" s="6" t="s">
        <v>367</v>
      </c>
    </row>
    <row r="948" spans="1:12">
      <c r="A948" s="6">
        <v>947</v>
      </c>
      <c r="B948" s="6" t="s">
        <v>76</v>
      </c>
      <c r="C948" s="6" t="s">
        <v>774</v>
      </c>
      <c r="D948" s="6" t="s">
        <v>775</v>
      </c>
      <c r="E948" s="6" t="s">
        <v>1814</v>
      </c>
      <c r="F948" s="6" t="s">
        <v>1815</v>
      </c>
      <c r="G948" s="6" t="s">
        <v>2965</v>
      </c>
      <c r="H948" s="6" t="s">
        <v>2966</v>
      </c>
      <c r="I948" s="6" t="s">
        <v>2967</v>
      </c>
      <c r="J948" s="6" t="s">
        <v>780</v>
      </c>
      <c r="K948" s="6" t="s">
        <v>470</v>
      </c>
      <c r="L948" s="6" t="s">
        <v>367</v>
      </c>
    </row>
    <row r="949" spans="1:12">
      <c r="A949" s="6">
        <v>948</v>
      </c>
      <c r="B949" s="6" t="s">
        <v>76</v>
      </c>
      <c r="C949" s="6" t="s">
        <v>774</v>
      </c>
      <c r="D949" s="6" t="s">
        <v>775</v>
      </c>
      <c r="E949" s="6" t="s">
        <v>1816</v>
      </c>
      <c r="F949" s="6" t="s">
        <v>2830</v>
      </c>
      <c r="G949" s="6" t="s">
        <v>2965</v>
      </c>
      <c r="H949" s="6" t="s">
        <v>2966</v>
      </c>
      <c r="I949" s="6" t="s">
        <v>2967</v>
      </c>
      <c r="J949" s="6" t="s">
        <v>780</v>
      </c>
      <c r="K949" s="6" t="s">
        <v>470</v>
      </c>
      <c r="L949" s="6" t="s">
        <v>367</v>
      </c>
    </row>
    <row r="950" spans="1:12">
      <c r="A950" s="6">
        <v>949</v>
      </c>
      <c r="B950" s="6" t="s">
        <v>76</v>
      </c>
      <c r="C950" s="6" t="s">
        <v>774</v>
      </c>
      <c r="D950" s="6" t="s">
        <v>775</v>
      </c>
      <c r="E950" s="6" t="s">
        <v>1816</v>
      </c>
      <c r="F950" s="6" t="s">
        <v>2830</v>
      </c>
      <c r="G950" s="6" t="s">
        <v>778</v>
      </c>
      <c r="H950" s="6" t="s">
        <v>772</v>
      </c>
      <c r="I950" s="6" t="s">
        <v>779</v>
      </c>
      <c r="J950" s="6" t="s">
        <v>780</v>
      </c>
      <c r="K950" s="6" t="s">
        <v>444</v>
      </c>
      <c r="L950" s="6" t="s">
        <v>367</v>
      </c>
    </row>
    <row r="951" spans="1:12">
      <c r="A951" s="6">
        <v>950</v>
      </c>
      <c r="B951" s="6" t="s">
        <v>76</v>
      </c>
      <c r="C951" s="6" t="s">
        <v>774</v>
      </c>
      <c r="D951" s="6" t="s">
        <v>775</v>
      </c>
      <c r="E951" s="6" t="s">
        <v>1818</v>
      </c>
      <c r="F951" s="6" t="s">
        <v>1819</v>
      </c>
      <c r="G951" s="6" t="s">
        <v>2965</v>
      </c>
      <c r="H951" s="6" t="s">
        <v>2966</v>
      </c>
      <c r="I951" s="6" t="s">
        <v>2967</v>
      </c>
      <c r="J951" s="6" t="s">
        <v>780</v>
      </c>
      <c r="K951" s="6" t="s">
        <v>470</v>
      </c>
      <c r="L951" s="6" t="s">
        <v>367</v>
      </c>
    </row>
    <row r="952" spans="1:12">
      <c r="A952" s="6">
        <v>951</v>
      </c>
      <c r="B952" s="6" t="s">
        <v>76</v>
      </c>
      <c r="C952" s="6" t="s">
        <v>774</v>
      </c>
      <c r="D952" s="6" t="s">
        <v>775</v>
      </c>
      <c r="E952" s="6" t="s">
        <v>1818</v>
      </c>
      <c r="F952" s="6" t="s">
        <v>1819</v>
      </c>
      <c r="G952" s="6" t="s">
        <v>778</v>
      </c>
      <c r="H952" s="6" t="s">
        <v>772</v>
      </c>
      <c r="I952" s="6" t="s">
        <v>779</v>
      </c>
      <c r="J952" s="6" t="s">
        <v>780</v>
      </c>
      <c r="K952" s="6" t="s">
        <v>444</v>
      </c>
      <c r="L952" s="6" t="s">
        <v>367</v>
      </c>
    </row>
    <row r="953" spans="1:12">
      <c r="A953" s="6">
        <v>952</v>
      </c>
      <c r="B953" s="6" t="s">
        <v>76</v>
      </c>
      <c r="C953" s="6" t="s">
        <v>1396</v>
      </c>
      <c r="D953" s="6" t="s">
        <v>1397</v>
      </c>
      <c r="E953" s="6" t="s">
        <v>1820</v>
      </c>
      <c r="F953" s="6" t="s">
        <v>1821</v>
      </c>
      <c r="G953" s="6" t="s">
        <v>1317</v>
      </c>
      <c r="H953" s="6" t="s">
        <v>1315</v>
      </c>
      <c r="I953" s="6" t="s">
        <v>1318</v>
      </c>
      <c r="J953" s="6" t="s">
        <v>597</v>
      </c>
      <c r="K953" s="6" t="s">
        <v>444</v>
      </c>
      <c r="L953" s="6" t="s">
        <v>367</v>
      </c>
    </row>
    <row r="954" spans="1:12">
      <c r="A954" s="6">
        <v>953</v>
      </c>
      <c r="B954" s="6" t="s">
        <v>76</v>
      </c>
      <c r="C954" s="6" t="s">
        <v>1396</v>
      </c>
      <c r="D954" s="6" t="s">
        <v>1397</v>
      </c>
      <c r="E954" s="6" t="s">
        <v>1822</v>
      </c>
      <c r="F954" s="6" t="s">
        <v>1823</v>
      </c>
      <c r="G954" s="6" t="s">
        <v>3047</v>
      </c>
      <c r="H954" s="6" t="s">
        <v>3048</v>
      </c>
      <c r="I954" s="6" t="s">
        <v>3049</v>
      </c>
      <c r="J954" s="6" t="s">
        <v>805</v>
      </c>
      <c r="K954" s="6" t="s">
        <v>444</v>
      </c>
      <c r="L954" s="6" t="s">
        <v>367</v>
      </c>
    </row>
    <row r="955" spans="1:12">
      <c r="A955" s="6">
        <v>954</v>
      </c>
      <c r="B955" s="6" t="s">
        <v>76</v>
      </c>
      <c r="C955" s="6" t="s">
        <v>1396</v>
      </c>
      <c r="D955" s="6" t="s">
        <v>1397</v>
      </c>
      <c r="E955" s="6" t="s">
        <v>1822</v>
      </c>
      <c r="F955" s="6" t="s">
        <v>1823</v>
      </c>
      <c r="G955" s="6" t="s">
        <v>1317</v>
      </c>
      <c r="H955" s="6" t="s">
        <v>1315</v>
      </c>
      <c r="I955" s="6" t="s">
        <v>1318</v>
      </c>
      <c r="J955" s="6" t="s">
        <v>597</v>
      </c>
      <c r="K955" s="6" t="s">
        <v>444</v>
      </c>
      <c r="L955" s="6" t="s">
        <v>367</v>
      </c>
    </row>
    <row r="956" spans="1:12">
      <c r="A956" s="6">
        <v>955</v>
      </c>
      <c r="B956" s="6" t="s">
        <v>76</v>
      </c>
      <c r="C956" s="6" t="s">
        <v>1396</v>
      </c>
      <c r="D956" s="6" t="s">
        <v>1397</v>
      </c>
      <c r="E956" s="6" t="s">
        <v>1822</v>
      </c>
      <c r="F956" s="6" t="s">
        <v>1823</v>
      </c>
      <c r="G956" s="6" t="s">
        <v>2831</v>
      </c>
      <c r="H956" s="6" t="s">
        <v>2832</v>
      </c>
      <c r="I956" s="6" t="s">
        <v>2833</v>
      </c>
      <c r="J956" s="6" t="s">
        <v>2834</v>
      </c>
      <c r="K956" s="6" t="s">
        <v>444</v>
      </c>
      <c r="L956" s="6" t="s">
        <v>367</v>
      </c>
    </row>
    <row r="957" spans="1:12">
      <c r="A957" s="6">
        <v>956</v>
      </c>
      <c r="B957" s="6" t="s">
        <v>76</v>
      </c>
      <c r="C957" s="6" t="s">
        <v>1396</v>
      </c>
      <c r="D957" s="6" t="s">
        <v>1397</v>
      </c>
      <c r="E957" s="6" t="s">
        <v>1824</v>
      </c>
      <c r="F957" s="6" t="s">
        <v>1825</v>
      </c>
      <c r="G957" s="6" t="s">
        <v>3047</v>
      </c>
      <c r="H957" s="6" t="s">
        <v>3048</v>
      </c>
      <c r="I957" s="6" t="s">
        <v>3049</v>
      </c>
      <c r="J957" s="6" t="s">
        <v>805</v>
      </c>
      <c r="K957" s="6" t="s">
        <v>444</v>
      </c>
      <c r="L957" s="6" t="s">
        <v>367</v>
      </c>
    </row>
    <row r="958" spans="1:12">
      <c r="A958" s="6">
        <v>957</v>
      </c>
      <c r="B958" s="6" t="s">
        <v>76</v>
      </c>
      <c r="C958" s="6" t="s">
        <v>1396</v>
      </c>
      <c r="D958" s="6" t="s">
        <v>1397</v>
      </c>
      <c r="E958" s="6" t="s">
        <v>1824</v>
      </c>
      <c r="F958" s="6" t="s">
        <v>1825</v>
      </c>
      <c r="G958" s="6" t="s">
        <v>1317</v>
      </c>
      <c r="H958" s="6" t="s">
        <v>1315</v>
      </c>
      <c r="I958" s="6" t="s">
        <v>1318</v>
      </c>
      <c r="J958" s="6" t="s">
        <v>597</v>
      </c>
      <c r="K958" s="6" t="s">
        <v>444</v>
      </c>
      <c r="L958" s="6" t="s">
        <v>367</v>
      </c>
    </row>
    <row r="959" spans="1:12">
      <c r="A959" s="6">
        <v>958</v>
      </c>
      <c r="B959" s="6" t="s">
        <v>76</v>
      </c>
      <c r="C959" s="6" t="s">
        <v>1396</v>
      </c>
      <c r="D959" s="6" t="s">
        <v>1397</v>
      </c>
      <c r="E959" s="6" t="s">
        <v>1824</v>
      </c>
      <c r="F959" s="6" t="s">
        <v>1825</v>
      </c>
      <c r="G959" s="6" t="s">
        <v>2831</v>
      </c>
      <c r="H959" s="6" t="s">
        <v>2832</v>
      </c>
      <c r="I959" s="6" t="s">
        <v>2833</v>
      </c>
      <c r="J959" s="6" t="s">
        <v>2834</v>
      </c>
      <c r="K959" s="6" t="s">
        <v>444</v>
      </c>
      <c r="L959" s="6" t="s">
        <v>367</v>
      </c>
    </row>
    <row r="960" spans="1:12">
      <c r="A960" s="6">
        <v>959</v>
      </c>
      <c r="B960" s="6" t="s">
        <v>76</v>
      </c>
      <c r="C960" s="6" t="s">
        <v>1396</v>
      </c>
      <c r="D960" s="6" t="s">
        <v>1397</v>
      </c>
      <c r="E960" s="6" t="s">
        <v>1398</v>
      </c>
      <c r="F960" s="6" t="s">
        <v>1399</v>
      </c>
      <c r="G960" s="6" t="s">
        <v>477</v>
      </c>
      <c r="H960" s="6" t="s">
        <v>478</v>
      </c>
      <c r="I960" s="6" t="s">
        <v>479</v>
      </c>
      <c r="J960" s="6" t="s">
        <v>480</v>
      </c>
      <c r="K960" s="6" t="s">
        <v>444</v>
      </c>
      <c r="L960" s="6" t="s">
        <v>367</v>
      </c>
    </row>
    <row r="961" spans="1:12">
      <c r="A961" s="6">
        <v>960</v>
      </c>
      <c r="B961" s="6" t="s">
        <v>76</v>
      </c>
      <c r="C961" s="6" t="s">
        <v>1396</v>
      </c>
      <c r="D961" s="6" t="s">
        <v>1397</v>
      </c>
      <c r="E961" s="6" t="s">
        <v>1398</v>
      </c>
      <c r="F961" s="6" t="s">
        <v>1399</v>
      </c>
      <c r="G961" s="6" t="s">
        <v>2835</v>
      </c>
      <c r="H961" s="6" t="s">
        <v>2836</v>
      </c>
      <c r="I961" s="6" t="s">
        <v>2837</v>
      </c>
      <c r="J961" s="6" t="s">
        <v>2834</v>
      </c>
      <c r="K961" s="6" t="s">
        <v>444</v>
      </c>
      <c r="L961" s="6" t="s">
        <v>367</v>
      </c>
    </row>
    <row r="962" spans="1:12">
      <c r="A962" s="6">
        <v>961</v>
      </c>
      <c r="B962" s="6" t="s">
        <v>76</v>
      </c>
      <c r="C962" s="6" t="s">
        <v>1396</v>
      </c>
      <c r="D962" s="6" t="s">
        <v>1397</v>
      </c>
      <c r="E962" s="6" t="s">
        <v>1398</v>
      </c>
      <c r="F962" s="6" t="s">
        <v>1399</v>
      </c>
      <c r="G962" s="6" t="s">
        <v>3047</v>
      </c>
      <c r="H962" s="6" t="s">
        <v>3048</v>
      </c>
      <c r="I962" s="6" t="s">
        <v>3049</v>
      </c>
      <c r="J962" s="6" t="s">
        <v>805</v>
      </c>
      <c r="K962" s="6" t="s">
        <v>444</v>
      </c>
      <c r="L962" s="6" t="s">
        <v>367</v>
      </c>
    </row>
    <row r="963" spans="1:12">
      <c r="A963" s="6">
        <v>962</v>
      </c>
      <c r="B963" s="6" t="s">
        <v>76</v>
      </c>
      <c r="C963" s="6" t="s">
        <v>1396</v>
      </c>
      <c r="D963" s="6" t="s">
        <v>1397</v>
      </c>
      <c r="E963" s="6" t="s">
        <v>1398</v>
      </c>
      <c r="F963" s="6" t="s">
        <v>1399</v>
      </c>
      <c r="G963" s="6" t="s">
        <v>1317</v>
      </c>
      <c r="H963" s="6" t="s">
        <v>1315</v>
      </c>
      <c r="I963" s="6" t="s">
        <v>1318</v>
      </c>
      <c r="J963" s="6" t="s">
        <v>597</v>
      </c>
      <c r="K963" s="6" t="s">
        <v>444</v>
      </c>
      <c r="L963" s="6" t="s">
        <v>367</v>
      </c>
    </row>
    <row r="964" spans="1:12">
      <c r="A964" s="6">
        <v>963</v>
      </c>
      <c r="B964" s="6" t="s">
        <v>76</v>
      </c>
      <c r="C964" s="6" t="s">
        <v>1396</v>
      </c>
      <c r="D964" s="6" t="s">
        <v>1397</v>
      </c>
      <c r="E964" s="6" t="s">
        <v>1398</v>
      </c>
      <c r="F964" s="6" t="s">
        <v>1399</v>
      </c>
      <c r="G964" s="6" t="s">
        <v>2831</v>
      </c>
      <c r="H964" s="6" t="s">
        <v>2832</v>
      </c>
      <c r="I964" s="6" t="s">
        <v>2833</v>
      </c>
      <c r="J964" s="6" t="s">
        <v>2834</v>
      </c>
      <c r="K964" s="6" t="s">
        <v>444</v>
      </c>
      <c r="L964" s="6" t="s">
        <v>367</v>
      </c>
    </row>
    <row r="965" spans="1:12">
      <c r="A965" s="6">
        <v>964</v>
      </c>
      <c r="B965" s="6" t="s">
        <v>76</v>
      </c>
      <c r="C965" s="6" t="s">
        <v>1396</v>
      </c>
      <c r="D965" s="6" t="s">
        <v>1397</v>
      </c>
      <c r="E965" s="6" t="s">
        <v>1398</v>
      </c>
      <c r="F965" s="6" t="s">
        <v>1399</v>
      </c>
      <c r="G965" s="6" t="s">
        <v>1468</v>
      </c>
      <c r="H965" s="6" t="s">
        <v>1469</v>
      </c>
      <c r="I965" s="6" t="s">
        <v>479</v>
      </c>
      <c r="J965" s="6" t="s">
        <v>1470</v>
      </c>
      <c r="K965" s="6" t="s">
        <v>444</v>
      </c>
      <c r="L965" s="6" t="s">
        <v>367</v>
      </c>
    </row>
    <row r="966" spans="1:12">
      <c r="A966" s="6">
        <v>965</v>
      </c>
      <c r="B966" s="6" t="s">
        <v>76</v>
      </c>
      <c r="C966" s="6" t="s">
        <v>1252</v>
      </c>
      <c r="D966" s="6" t="s">
        <v>1253</v>
      </c>
      <c r="E966" s="6" t="s">
        <v>1831</v>
      </c>
      <c r="F966" s="6" t="s">
        <v>1832</v>
      </c>
      <c r="G966" s="6" t="s">
        <v>2838</v>
      </c>
      <c r="H966" s="6" t="s">
        <v>1214</v>
      </c>
      <c r="I966" s="6" t="s">
        <v>2839</v>
      </c>
      <c r="J966" s="6" t="s">
        <v>1259</v>
      </c>
      <c r="K966" s="6" t="s">
        <v>444</v>
      </c>
      <c r="L966" s="6" t="s">
        <v>367</v>
      </c>
    </row>
    <row r="967" spans="1:12">
      <c r="A967" s="6">
        <v>966</v>
      </c>
      <c r="B967" s="6" t="s">
        <v>76</v>
      </c>
      <c r="C967" s="6" t="s">
        <v>1252</v>
      </c>
      <c r="D967" s="6" t="s">
        <v>1253</v>
      </c>
      <c r="E967" s="6" t="s">
        <v>1831</v>
      </c>
      <c r="F967" s="6" t="s">
        <v>1832</v>
      </c>
      <c r="G967" s="6" t="s">
        <v>1322</v>
      </c>
      <c r="H967" s="6" t="s">
        <v>1323</v>
      </c>
      <c r="I967" s="6" t="s">
        <v>1324</v>
      </c>
      <c r="J967" s="6" t="s">
        <v>1259</v>
      </c>
      <c r="K967" s="6" t="s">
        <v>444</v>
      </c>
      <c r="L967" s="6" t="s">
        <v>367</v>
      </c>
    </row>
    <row r="968" spans="1:12">
      <c r="A968" s="6">
        <v>967</v>
      </c>
      <c r="B968" s="6" t="s">
        <v>76</v>
      </c>
      <c r="C968" s="6" t="s">
        <v>1252</v>
      </c>
      <c r="D968" s="6" t="s">
        <v>1253</v>
      </c>
      <c r="E968" s="6" t="s">
        <v>1833</v>
      </c>
      <c r="F968" s="6" t="s">
        <v>1834</v>
      </c>
      <c r="G968" s="6" t="s">
        <v>2838</v>
      </c>
      <c r="H968" s="6" t="s">
        <v>1214</v>
      </c>
      <c r="I968" s="6" t="s">
        <v>2839</v>
      </c>
      <c r="J968" s="6" t="s">
        <v>1259</v>
      </c>
      <c r="K968" s="6" t="s">
        <v>444</v>
      </c>
      <c r="L968" s="6" t="s">
        <v>367</v>
      </c>
    </row>
    <row r="969" spans="1:12">
      <c r="A969" s="6">
        <v>968</v>
      </c>
      <c r="B969" s="6" t="s">
        <v>76</v>
      </c>
      <c r="C969" s="6" t="s">
        <v>1252</v>
      </c>
      <c r="D969" s="6" t="s">
        <v>1253</v>
      </c>
      <c r="E969" s="6" t="s">
        <v>1835</v>
      </c>
      <c r="F969" s="6" t="s">
        <v>1836</v>
      </c>
      <c r="G969" s="6" t="s">
        <v>2838</v>
      </c>
      <c r="H969" s="6" t="s">
        <v>1214</v>
      </c>
      <c r="I969" s="6" t="s">
        <v>2839</v>
      </c>
      <c r="J969" s="6" t="s">
        <v>1259</v>
      </c>
      <c r="K969" s="6" t="s">
        <v>444</v>
      </c>
      <c r="L969" s="6" t="s">
        <v>367</v>
      </c>
    </row>
    <row r="970" spans="1:12">
      <c r="A970" s="6">
        <v>969</v>
      </c>
      <c r="B970" s="6" t="s">
        <v>76</v>
      </c>
      <c r="C970" s="6" t="s">
        <v>1252</v>
      </c>
      <c r="D970" s="6" t="s">
        <v>1253</v>
      </c>
      <c r="E970" s="6" t="s">
        <v>1835</v>
      </c>
      <c r="F970" s="6" t="s">
        <v>1836</v>
      </c>
      <c r="G970" s="6" t="s">
        <v>1322</v>
      </c>
      <c r="H970" s="6" t="s">
        <v>1323</v>
      </c>
      <c r="I970" s="6" t="s">
        <v>1324</v>
      </c>
      <c r="J970" s="6" t="s">
        <v>1259</v>
      </c>
      <c r="K970" s="6" t="s">
        <v>444</v>
      </c>
      <c r="L970" s="6" t="s">
        <v>367</v>
      </c>
    </row>
    <row r="971" spans="1:12">
      <c r="A971" s="6">
        <v>970</v>
      </c>
      <c r="B971" s="6" t="s">
        <v>76</v>
      </c>
      <c r="C971" s="6" t="s">
        <v>1252</v>
      </c>
      <c r="D971" s="6" t="s">
        <v>1253</v>
      </c>
      <c r="E971" s="6" t="s">
        <v>1254</v>
      </c>
      <c r="F971" s="6" t="s">
        <v>1255</v>
      </c>
      <c r="G971" s="6" t="s">
        <v>2729</v>
      </c>
      <c r="H971" s="6" t="s">
        <v>2730</v>
      </c>
      <c r="I971" s="6" t="s">
        <v>479</v>
      </c>
      <c r="J971" s="6" t="s">
        <v>2731</v>
      </c>
      <c r="K971" s="6" t="s">
        <v>444</v>
      </c>
      <c r="L971" s="6" t="s">
        <v>367</v>
      </c>
    </row>
    <row r="972" spans="1:12">
      <c r="A972" s="6">
        <v>971</v>
      </c>
      <c r="B972" s="6" t="s">
        <v>76</v>
      </c>
      <c r="C972" s="6" t="s">
        <v>1252</v>
      </c>
      <c r="D972" s="6" t="s">
        <v>1253</v>
      </c>
      <c r="E972" s="6" t="s">
        <v>1254</v>
      </c>
      <c r="F972" s="6" t="s">
        <v>1255</v>
      </c>
      <c r="G972" s="6" t="s">
        <v>3133</v>
      </c>
      <c r="H972" s="6" t="s">
        <v>3134</v>
      </c>
      <c r="I972" s="6" t="s">
        <v>3135</v>
      </c>
      <c r="J972" s="6" t="s">
        <v>1259</v>
      </c>
      <c r="K972" s="6" t="s">
        <v>444</v>
      </c>
      <c r="L972" s="6" t="s">
        <v>367</v>
      </c>
    </row>
    <row r="973" spans="1:12">
      <c r="A973" s="6">
        <v>972</v>
      </c>
      <c r="B973" s="6" t="s">
        <v>76</v>
      </c>
      <c r="C973" s="6" t="s">
        <v>1252</v>
      </c>
      <c r="D973" s="6" t="s">
        <v>1253</v>
      </c>
      <c r="E973" s="6" t="s">
        <v>1254</v>
      </c>
      <c r="F973" s="6" t="s">
        <v>1255</v>
      </c>
      <c r="G973" s="6" t="s">
        <v>2840</v>
      </c>
      <c r="H973" s="6" t="s">
        <v>2841</v>
      </c>
      <c r="I973" s="6" t="s">
        <v>2842</v>
      </c>
      <c r="J973" s="6" t="s">
        <v>1259</v>
      </c>
      <c r="K973" s="6" t="s">
        <v>444</v>
      </c>
      <c r="L973" s="6" t="s">
        <v>367</v>
      </c>
    </row>
    <row r="974" spans="1:12">
      <c r="A974" s="6">
        <v>973</v>
      </c>
      <c r="B974" s="6" t="s">
        <v>76</v>
      </c>
      <c r="C974" s="6" t="s">
        <v>1252</v>
      </c>
      <c r="D974" s="6" t="s">
        <v>1253</v>
      </c>
      <c r="E974" s="6" t="s">
        <v>1254</v>
      </c>
      <c r="F974" s="6" t="s">
        <v>1255</v>
      </c>
      <c r="G974" s="6" t="s">
        <v>2838</v>
      </c>
      <c r="H974" s="6" t="s">
        <v>1214</v>
      </c>
      <c r="I974" s="6" t="s">
        <v>2839</v>
      </c>
      <c r="J974" s="6" t="s">
        <v>1259</v>
      </c>
      <c r="K974" s="6" t="s">
        <v>444</v>
      </c>
      <c r="L974" s="6" t="s">
        <v>367</v>
      </c>
    </row>
    <row r="975" spans="1:12">
      <c r="A975" s="6">
        <v>974</v>
      </c>
      <c r="B975" s="6" t="s">
        <v>76</v>
      </c>
      <c r="C975" s="6" t="s">
        <v>1252</v>
      </c>
      <c r="D975" s="6" t="s">
        <v>1253</v>
      </c>
      <c r="E975" s="6" t="s">
        <v>1254</v>
      </c>
      <c r="F975" s="6" t="s">
        <v>1255</v>
      </c>
      <c r="G975" s="6" t="s">
        <v>1256</v>
      </c>
      <c r="H975" s="6" t="s">
        <v>1257</v>
      </c>
      <c r="I975" s="6" t="s">
        <v>1258</v>
      </c>
      <c r="J975" s="6" t="s">
        <v>1259</v>
      </c>
      <c r="K975" s="6" t="s">
        <v>444</v>
      </c>
      <c r="L975" s="6" t="s">
        <v>367</v>
      </c>
    </row>
    <row r="976" spans="1:12">
      <c r="A976" s="6">
        <v>975</v>
      </c>
      <c r="B976" s="6" t="s">
        <v>76</v>
      </c>
      <c r="C976" s="6" t="s">
        <v>1252</v>
      </c>
      <c r="D976" s="6" t="s">
        <v>1253</v>
      </c>
      <c r="E976" s="6" t="s">
        <v>1254</v>
      </c>
      <c r="F976" s="6" t="s">
        <v>1255</v>
      </c>
      <c r="G976" s="6" t="s">
        <v>1322</v>
      </c>
      <c r="H976" s="6" t="s">
        <v>1323</v>
      </c>
      <c r="I976" s="6" t="s">
        <v>1324</v>
      </c>
      <c r="J976" s="6" t="s">
        <v>1259</v>
      </c>
      <c r="K976" s="6" t="s">
        <v>444</v>
      </c>
      <c r="L976" s="6" t="s">
        <v>367</v>
      </c>
    </row>
    <row r="977" spans="1:12">
      <c r="A977" s="6">
        <v>976</v>
      </c>
      <c r="B977" s="6" t="s">
        <v>76</v>
      </c>
      <c r="C977" s="6" t="s">
        <v>1252</v>
      </c>
      <c r="D977" s="6" t="s">
        <v>1253</v>
      </c>
      <c r="E977" s="6" t="s">
        <v>1254</v>
      </c>
      <c r="F977" s="6" t="s">
        <v>1255</v>
      </c>
      <c r="G977" s="6" t="s">
        <v>1440</v>
      </c>
      <c r="H977" s="6" t="s">
        <v>2002</v>
      </c>
      <c r="I977" s="6" t="s">
        <v>479</v>
      </c>
      <c r="J977" s="6" t="s">
        <v>1441</v>
      </c>
      <c r="K977" s="6" t="s">
        <v>470</v>
      </c>
      <c r="L977" s="6" t="s">
        <v>367</v>
      </c>
    </row>
    <row r="978" spans="1:12">
      <c r="A978" s="6">
        <v>977</v>
      </c>
      <c r="B978" s="6" t="s">
        <v>76</v>
      </c>
      <c r="C978" s="6" t="s">
        <v>1252</v>
      </c>
      <c r="D978" s="6" t="s">
        <v>1253</v>
      </c>
      <c r="E978" s="6" t="s">
        <v>1837</v>
      </c>
      <c r="F978" s="6" t="s">
        <v>1838</v>
      </c>
      <c r="G978" s="6" t="s">
        <v>2838</v>
      </c>
      <c r="H978" s="6" t="s">
        <v>1214</v>
      </c>
      <c r="I978" s="6" t="s">
        <v>2839</v>
      </c>
      <c r="J978" s="6" t="s">
        <v>1259</v>
      </c>
      <c r="K978" s="6" t="s">
        <v>444</v>
      </c>
      <c r="L978" s="6" t="s">
        <v>367</v>
      </c>
    </row>
    <row r="979" spans="1:12">
      <c r="A979" s="6">
        <v>978</v>
      </c>
      <c r="B979" s="6" t="s">
        <v>76</v>
      </c>
      <c r="C979" s="6" t="s">
        <v>1252</v>
      </c>
      <c r="D979" s="6" t="s">
        <v>1253</v>
      </c>
      <c r="E979" s="6" t="s">
        <v>1837</v>
      </c>
      <c r="F979" s="6" t="s">
        <v>1838</v>
      </c>
      <c r="G979" s="6" t="s">
        <v>1322</v>
      </c>
      <c r="H979" s="6" t="s">
        <v>1323</v>
      </c>
      <c r="I979" s="6" t="s">
        <v>1324</v>
      </c>
      <c r="J979" s="6" t="s">
        <v>1259</v>
      </c>
      <c r="K979" s="6" t="s">
        <v>444</v>
      </c>
      <c r="L979" s="6" t="s">
        <v>367</v>
      </c>
    </row>
    <row r="980" spans="1:12">
      <c r="A980" s="6">
        <v>979</v>
      </c>
      <c r="B980" s="6" t="s">
        <v>76</v>
      </c>
      <c r="C980" s="6" t="s">
        <v>551</v>
      </c>
      <c r="D980" s="6" t="s">
        <v>552</v>
      </c>
      <c r="E980" s="6" t="s">
        <v>1839</v>
      </c>
      <c r="F980" s="6" t="s">
        <v>1840</v>
      </c>
      <c r="G980" s="6" t="s">
        <v>2843</v>
      </c>
      <c r="H980" s="6" t="s">
        <v>2844</v>
      </c>
      <c r="I980" s="6" t="s">
        <v>2845</v>
      </c>
      <c r="J980" s="6" t="s">
        <v>555</v>
      </c>
      <c r="K980" s="6" t="s">
        <v>444</v>
      </c>
      <c r="L980" s="6" t="s">
        <v>367</v>
      </c>
    </row>
    <row r="981" spans="1:12">
      <c r="A981" s="6">
        <v>980</v>
      </c>
      <c r="B981" s="6" t="s">
        <v>76</v>
      </c>
      <c r="C981" s="6" t="s">
        <v>551</v>
      </c>
      <c r="D981" s="6" t="s">
        <v>552</v>
      </c>
      <c r="E981" s="6" t="s">
        <v>1841</v>
      </c>
      <c r="F981" s="6" t="s">
        <v>1842</v>
      </c>
      <c r="G981" s="6" t="s">
        <v>1273</v>
      </c>
      <c r="H981" s="6" t="s">
        <v>1274</v>
      </c>
      <c r="I981" s="6" t="s">
        <v>1275</v>
      </c>
      <c r="J981" s="6" t="s">
        <v>555</v>
      </c>
      <c r="K981" s="6" t="s">
        <v>444</v>
      </c>
      <c r="L981" s="6" t="s">
        <v>367</v>
      </c>
    </row>
    <row r="982" spans="1:12">
      <c r="A982" s="6">
        <v>981</v>
      </c>
      <c r="B982" s="6" t="s">
        <v>76</v>
      </c>
      <c r="C982" s="6" t="s">
        <v>551</v>
      </c>
      <c r="D982" s="6" t="s">
        <v>552</v>
      </c>
      <c r="E982" s="6" t="s">
        <v>1843</v>
      </c>
      <c r="F982" s="6" t="s">
        <v>1844</v>
      </c>
      <c r="G982" s="6" t="s">
        <v>2846</v>
      </c>
      <c r="H982" s="6" t="s">
        <v>2847</v>
      </c>
      <c r="I982" s="6" t="s">
        <v>2669</v>
      </c>
      <c r="J982" s="6" t="s">
        <v>2848</v>
      </c>
      <c r="K982" s="6" t="s">
        <v>470</v>
      </c>
      <c r="L982" s="6" t="s">
        <v>367</v>
      </c>
    </row>
    <row r="983" spans="1:12">
      <c r="A983" s="6">
        <v>982</v>
      </c>
      <c r="B983" s="6" t="s">
        <v>76</v>
      </c>
      <c r="C983" s="6" t="s">
        <v>551</v>
      </c>
      <c r="D983" s="6" t="s">
        <v>552</v>
      </c>
      <c r="E983" s="6" t="s">
        <v>1843</v>
      </c>
      <c r="F983" s="6" t="s">
        <v>1844</v>
      </c>
      <c r="G983" s="6" t="s">
        <v>2073</v>
      </c>
      <c r="H983" s="6" t="s">
        <v>2074</v>
      </c>
      <c r="I983" s="6" t="s">
        <v>2075</v>
      </c>
      <c r="J983" s="6" t="s">
        <v>603</v>
      </c>
      <c r="K983" s="6" t="s">
        <v>444</v>
      </c>
      <c r="L983" s="6" t="s">
        <v>367</v>
      </c>
    </row>
    <row r="984" spans="1:12">
      <c r="A984" s="6">
        <v>983</v>
      </c>
      <c r="B984" s="6" t="s">
        <v>76</v>
      </c>
      <c r="C984" s="6" t="s">
        <v>551</v>
      </c>
      <c r="D984" s="6" t="s">
        <v>552</v>
      </c>
      <c r="E984" s="6" t="s">
        <v>1843</v>
      </c>
      <c r="F984" s="6" t="s">
        <v>1844</v>
      </c>
      <c r="G984" s="6" t="s">
        <v>2849</v>
      </c>
      <c r="H984" s="6" t="s">
        <v>2850</v>
      </c>
      <c r="I984" s="6" t="s">
        <v>2851</v>
      </c>
      <c r="J984" s="6" t="s">
        <v>2852</v>
      </c>
      <c r="K984" s="6" t="s">
        <v>444</v>
      </c>
      <c r="L984" s="6" t="s">
        <v>367</v>
      </c>
    </row>
    <row r="985" spans="1:12">
      <c r="A985" s="6">
        <v>984</v>
      </c>
      <c r="B985" s="6" t="s">
        <v>76</v>
      </c>
      <c r="C985" s="6" t="s">
        <v>551</v>
      </c>
      <c r="D985" s="6" t="s">
        <v>552</v>
      </c>
      <c r="E985" s="6" t="s">
        <v>1843</v>
      </c>
      <c r="F985" s="6" t="s">
        <v>1844</v>
      </c>
      <c r="G985" s="6" t="s">
        <v>2853</v>
      </c>
      <c r="H985" s="6" t="s">
        <v>2854</v>
      </c>
      <c r="I985" s="6" t="s">
        <v>2855</v>
      </c>
      <c r="J985" s="6" t="s">
        <v>555</v>
      </c>
      <c r="K985" s="6" t="s">
        <v>470</v>
      </c>
      <c r="L985" s="6" t="s">
        <v>367</v>
      </c>
    </row>
    <row r="986" spans="1:12">
      <c r="A986" s="6">
        <v>985</v>
      </c>
      <c r="B986" s="6" t="s">
        <v>76</v>
      </c>
      <c r="C986" s="6" t="s">
        <v>551</v>
      </c>
      <c r="D986" s="6" t="s">
        <v>552</v>
      </c>
      <c r="E986" s="6" t="s">
        <v>1845</v>
      </c>
      <c r="F986" s="6" t="s">
        <v>1846</v>
      </c>
      <c r="G986" s="6" t="s">
        <v>1919</v>
      </c>
      <c r="H986" s="6" t="s">
        <v>1920</v>
      </c>
      <c r="I986" s="6" t="s">
        <v>1921</v>
      </c>
      <c r="J986" s="6" t="s">
        <v>555</v>
      </c>
      <c r="K986" s="6" t="s">
        <v>444</v>
      </c>
      <c r="L986" s="6" t="s">
        <v>367</v>
      </c>
    </row>
    <row r="987" spans="1:12">
      <c r="A987" s="6">
        <v>986</v>
      </c>
      <c r="B987" s="6" t="s">
        <v>76</v>
      </c>
      <c r="C987" s="6" t="s">
        <v>551</v>
      </c>
      <c r="D987" s="6" t="s">
        <v>552</v>
      </c>
      <c r="E987" s="6" t="s">
        <v>1845</v>
      </c>
      <c r="F987" s="6" t="s">
        <v>1846</v>
      </c>
      <c r="G987" s="6" t="s">
        <v>3024</v>
      </c>
      <c r="H987" s="6" t="s">
        <v>3025</v>
      </c>
      <c r="I987" s="6" t="s">
        <v>3026</v>
      </c>
      <c r="J987" s="6" t="s">
        <v>555</v>
      </c>
      <c r="K987" s="6" t="s">
        <v>444</v>
      </c>
      <c r="L987" s="6" t="s">
        <v>367</v>
      </c>
    </row>
    <row r="988" spans="1:12">
      <c r="A988" s="6">
        <v>987</v>
      </c>
      <c r="B988" s="6" t="s">
        <v>76</v>
      </c>
      <c r="C988" s="6" t="s">
        <v>551</v>
      </c>
      <c r="D988" s="6" t="s">
        <v>552</v>
      </c>
      <c r="E988" s="6" t="s">
        <v>1845</v>
      </c>
      <c r="F988" s="6" t="s">
        <v>1846</v>
      </c>
      <c r="G988" s="6" t="s">
        <v>2856</v>
      </c>
      <c r="H988" s="6" t="s">
        <v>2857</v>
      </c>
      <c r="I988" s="6" t="s">
        <v>2858</v>
      </c>
      <c r="J988" s="6" t="s">
        <v>555</v>
      </c>
      <c r="K988" s="6" t="s">
        <v>444</v>
      </c>
      <c r="L988" s="6" t="s">
        <v>367</v>
      </c>
    </row>
    <row r="989" spans="1:12">
      <c r="A989" s="6">
        <v>988</v>
      </c>
      <c r="B989" s="6" t="s">
        <v>76</v>
      </c>
      <c r="C989" s="6" t="s">
        <v>551</v>
      </c>
      <c r="D989" s="6" t="s">
        <v>552</v>
      </c>
      <c r="E989" s="6" t="s">
        <v>1845</v>
      </c>
      <c r="F989" s="6" t="s">
        <v>1846</v>
      </c>
      <c r="G989" s="6" t="s">
        <v>2358</v>
      </c>
      <c r="H989" s="6" t="s">
        <v>2359</v>
      </c>
      <c r="I989" s="6" t="s">
        <v>2360</v>
      </c>
      <c r="J989" s="6" t="s">
        <v>476</v>
      </c>
      <c r="K989" s="6" t="s">
        <v>444</v>
      </c>
      <c r="L989" s="6" t="s">
        <v>367</v>
      </c>
    </row>
    <row r="990" spans="1:12">
      <c r="A990" s="6">
        <v>989</v>
      </c>
      <c r="B990" s="6" t="s">
        <v>76</v>
      </c>
      <c r="C990" s="6" t="s">
        <v>551</v>
      </c>
      <c r="D990" s="6" t="s">
        <v>552</v>
      </c>
      <c r="E990" s="6" t="s">
        <v>1845</v>
      </c>
      <c r="F990" s="6" t="s">
        <v>1846</v>
      </c>
      <c r="G990" s="6" t="s">
        <v>1215</v>
      </c>
      <c r="H990" s="6" t="s">
        <v>1214</v>
      </c>
      <c r="I990" s="6" t="s">
        <v>1216</v>
      </c>
      <c r="J990" s="6" t="s">
        <v>555</v>
      </c>
      <c r="K990" s="6" t="s">
        <v>444</v>
      </c>
      <c r="L990" s="6" t="s">
        <v>367</v>
      </c>
    </row>
    <row r="991" spans="1:12">
      <c r="A991" s="6">
        <v>990</v>
      </c>
      <c r="B991" s="6" t="s">
        <v>76</v>
      </c>
      <c r="C991" s="6" t="s">
        <v>551</v>
      </c>
      <c r="D991" s="6" t="s">
        <v>552</v>
      </c>
      <c r="E991" s="6" t="s">
        <v>1847</v>
      </c>
      <c r="F991" s="6" t="s">
        <v>1848</v>
      </c>
      <c r="G991" s="6" t="s">
        <v>1273</v>
      </c>
      <c r="H991" s="6" t="s">
        <v>1274</v>
      </c>
      <c r="I991" s="6" t="s">
        <v>1275</v>
      </c>
      <c r="J991" s="6" t="s">
        <v>555</v>
      </c>
      <c r="K991" s="6" t="s">
        <v>444</v>
      </c>
      <c r="L991" s="6" t="s">
        <v>367</v>
      </c>
    </row>
    <row r="992" spans="1:12">
      <c r="A992" s="6">
        <v>991</v>
      </c>
      <c r="B992" s="6" t="s">
        <v>76</v>
      </c>
      <c r="C992" s="6" t="s">
        <v>551</v>
      </c>
      <c r="D992" s="6" t="s">
        <v>552</v>
      </c>
      <c r="E992" s="6" t="s">
        <v>1849</v>
      </c>
      <c r="F992" s="6" t="s">
        <v>1850</v>
      </c>
      <c r="G992" s="6" t="s">
        <v>2981</v>
      </c>
      <c r="H992" s="6" t="s">
        <v>2982</v>
      </c>
      <c r="I992" s="6" t="s">
        <v>2983</v>
      </c>
      <c r="J992" s="6" t="s">
        <v>524</v>
      </c>
      <c r="K992" s="6" t="s">
        <v>444</v>
      </c>
      <c r="L992" s="6" t="s">
        <v>367</v>
      </c>
    </row>
    <row r="993" spans="1:12">
      <c r="A993" s="6">
        <v>992</v>
      </c>
      <c r="B993" s="6" t="s">
        <v>76</v>
      </c>
      <c r="C993" s="6" t="s">
        <v>551</v>
      </c>
      <c r="D993" s="6" t="s">
        <v>552</v>
      </c>
      <c r="E993" s="6" t="s">
        <v>1849</v>
      </c>
      <c r="F993" s="6" t="s">
        <v>1850</v>
      </c>
      <c r="G993" s="6" t="s">
        <v>2358</v>
      </c>
      <c r="H993" s="6" t="s">
        <v>2359</v>
      </c>
      <c r="I993" s="6" t="s">
        <v>2360</v>
      </c>
      <c r="J993" s="6" t="s">
        <v>476</v>
      </c>
      <c r="K993" s="6" t="s">
        <v>444</v>
      </c>
      <c r="L993" s="6" t="s">
        <v>367</v>
      </c>
    </row>
    <row r="994" spans="1:12">
      <c r="A994" s="6">
        <v>993</v>
      </c>
      <c r="B994" s="6" t="s">
        <v>76</v>
      </c>
      <c r="C994" s="6" t="s">
        <v>551</v>
      </c>
      <c r="D994" s="6" t="s">
        <v>552</v>
      </c>
      <c r="E994" s="6" t="s">
        <v>1849</v>
      </c>
      <c r="F994" s="6" t="s">
        <v>1850</v>
      </c>
      <c r="G994" s="6" t="s">
        <v>1931</v>
      </c>
      <c r="H994" s="6" t="s">
        <v>1932</v>
      </c>
      <c r="I994" s="6" t="s">
        <v>1933</v>
      </c>
      <c r="J994" s="6" t="s">
        <v>555</v>
      </c>
      <c r="K994" s="6" t="s">
        <v>444</v>
      </c>
      <c r="L994" s="6" t="s">
        <v>367</v>
      </c>
    </row>
    <row r="995" spans="1:12">
      <c r="A995" s="6">
        <v>994</v>
      </c>
      <c r="B995" s="6" t="s">
        <v>76</v>
      </c>
      <c r="C995" s="6" t="s">
        <v>551</v>
      </c>
      <c r="D995" s="6" t="s">
        <v>552</v>
      </c>
      <c r="E995" s="6" t="s">
        <v>1851</v>
      </c>
      <c r="F995" s="6" t="s">
        <v>1852</v>
      </c>
      <c r="G995" s="6" t="s">
        <v>2984</v>
      </c>
      <c r="H995" s="6" t="s">
        <v>2985</v>
      </c>
      <c r="I995" s="6" t="s">
        <v>2986</v>
      </c>
      <c r="J995" s="6" t="s">
        <v>555</v>
      </c>
      <c r="K995" s="6" t="s">
        <v>444</v>
      </c>
      <c r="L995" s="6" t="s">
        <v>367</v>
      </c>
    </row>
    <row r="996" spans="1:12">
      <c r="A996" s="6">
        <v>995</v>
      </c>
      <c r="B996" s="6" t="s">
        <v>76</v>
      </c>
      <c r="C996" s="6" t="s">
        <v>551</v>
      </c>
      <c r="D996" s="6" t="s">
        <v>552</v>
      </c>
      <c r="E996" s="6" t="s">
        <v>1851</v>
      </c>
      <c r="F996" s="6" t="s">
        <v>1852</v>
      </c>
      <c r="G996" s="6" t="s">
        <v>2859</v>
      </c>
      <c r="H996" s="6" t="s">
        <v>2860</v>
      </c>
      <c r="I996" s="6" t="s">
        <v>2861</v>
      </c>
      <c r="J996" s="6" t="s">
        <v>555</v>
      </c>
      <c r="K996" s="6" t="s">
        <v>444</v>
      </c>
      <c r="L996" s="6" t="s">
        <v>367</v>
      </c>
    </row>
    <row r="997" spans="1:12">
      <c r="A997" s="6">
        <v>996</v>
      </c>
      <c r="B997" s="6" t="s">
        <v>76</v>
      </c>
      <c r="C997" s="6" t="s">
        <v>551</v>
      </c>
      <c r="D997" s="6" t="s">
        <v>552</v>
      </c>
      <c r="E997" s="6" t="s">
        <v>1851</v>
      </c>
      <c r="F997" s="6" t="s">
        <v>1852</v>
      </c>
      <c r="G997" s="6" t="s">
        <v>2358</v>
      </c>
      <c r="H997" s="6" t="s">
        <v>2359</v>
      </c>
      <c r="I997" s="6" t="s">
        <v>2360</v>
      </c>
      <c r="J997" s="6" t="s">
        <v>476</v>
      </c>
      <c r="K997" s="6" t="s">
        <v>444</v>
      </c>
      <c r="L997" s="6" t="s">
        <v>367</v>
      </c>
    </row>
    <row r="998" spans="1:12">
      <c r="A998" s="6">
        <v>997</v>
      </c>
      <c r="B998" s="6" t="s">
        <v>76</v>
      </c>
      <c r="C998" s="6" t="s">
        <v>551</v>
      </c>
      <c r="D998" s="6" t="s">
        <v>552</v>
      </c>
      <c r="E998" s="6" t="s">
        <v>1851</v>
      </c>
      <c r="F998" s="6" t="s">
        <v>1852</v>
      </c>
      <c r="G998" s="6" t="s">
        <v>2067</v>
      </c>
      <c r="H998" s="6" t="s">
        <v>2068</v>
      </c>
      <c r="I998" s="6" t="s">
        <v>2069</v>
      </c>
      <c r="J998" s="6" t="s">
        <v>476</v>
      </c>
      <c r="K998" s="6" t="s">
        <v>444</v>
      </c>
      <c r="L998" s="6" t="s">
        <v>367</v>
      </c>
    </row>
    <row r="999" spans="1:12">
      <c r="A999" s="6">
        <v>998</v>
      </c>
      <c r="B999" s="6" t="s">
        <v>76</v>
      </c>
      <c r="C999" s="6" t="s">
        <v>551</v>
      </c>
      <c r="D999" s="6" t="s">
        <v>552</v>
      </c>
      <c r="E999" s="6" t="s">
        <v>553</v>
      </c>
      <c r="F999" s="6" t="s">
        <v>554</v>
      </c>
      <c r="G999" s="6" t="s">
        <v>2862</v>
      </c>
      <c r="H999" s="6" t="s">
        <v>2863</v>
      </c>
      <c r="I999" s="6" t="s">
        <v>2864</v>
      </c>
      <c r="J999" s="6" t="s">
        <v>555</v>
      </c>
      <c r="K999" s="6" t="s">
        <v>444</v>
      </c>
      <c r="L999" s="6" t="s">
        <v>367</v>
      </c>
    </row>
    <row r="1000" spans="1:12">
      <c r="A1000" s="6">
        <v>999</v>
      </c>
      <c r="B1000" s="6" t="s">
        <v>76</v>
      </c>
      <c r="C1000" s="6" t="s">
        <v>551</v>
      </c>
      <c r="D1000" s="6" t="s">
        <v>552</v>
      </c>
      <c r="E1000" s="6" t="s">
        <v>553</v>
      </c>
      <c r="F1000" s="6" t="s">
        <v>554</v>
      </c>
      <c r="G1000" s="6" t="s">
        <v>2865</v>
      </c>
      <c r="H1000" s="6" t="s">
        <v>2866</v>
      </c>
      <c r="I1000" s="6" t="s">
        <v>2867</v>
      </c>
      <c r="J1000" s="6" t="s">
        <v>555</v>
      </c>
      <c r="K1000" s="6" t="s">
        <v>444</v>
      </c>
      <c r="L1000" s="6" t="s">
        <v>367</v>
      </c>
    </row>
    <row r="1001" spans="1:12">
      <c r="A1001" s="6">
        <v>1000</v>
      </c>
      <c r="B1001" s="6" t="s">
        <v>76</v>
      </c>
      <c r="C1001" s="6" t="s">
        <v>551</v>
      </c>
      <c r="D1001" s="6" t="s">
        <v>552</v>
      </c>
      <c r="E1001" s="6" t="s">
        <v>553</v>
      </c>
      <c r="F1001" s="6" t="s">
        <v>554</v>
      </c>
      <c r="G1001" s="6" t="s">
        <v>1051</v>
      </c>
      <c r="H1001" s="6" t="s">
        <v>1972</v>
      </c>
      <c r="I1001" s="6" t="s">
        <v>1052</v>
      </c>
      <c r="J1001" s="6" t="s">
        <v>476</v>
      </c>
      <c r="K1001" s="6" t="s">
        <v>444</v>
      </c>
      <c r="L1001" s="6" t="s">
        <v>367</v>
      </c>
    </row>
    <row r="1002" spans="1:12">
      <c r="A1002" s="6">
        <v>1001</v>
      </c>
      <c r="B1002" s="6" t="s">
        <v>76</v>
      </c>
      <c r="C1002" s="6" t="s">
        <v>551</v>
      </c>
      <c r="D1002" s="6" t="s">
        <v>552</v>
      </c>
      <c r="E1002" s="6" t="s">
        <v>553</v>
      </c>
      <c r="F1002" s="6" t="s">
        <v>554</v>
      </c>
      <c r="G1002" s="6" t="s">
        <v>2868</v>
      </c>
      <c r="H1002" s="6" t="s">
        <v>2869</v>
      </c>
      <c r="I1002" s="6" t="s">
        <v>2870</v>
      </c>
      <c r="J1002" s="6" t="s">
        <v>555</v>
      </c>
      <c r="K1002" s="6" t="s">
        <v>444</v>
      </c>
      <c r="L1002" s="6" t="s">
        <v>367</v>
      </c>
    </row>
    <row r="1003" spans="1:12">
      <c r="A1003" s="6">
        <v>1002</v>
      </c>
      <c r="B1003" s="6" t="s">
        <v>76</v>
      </c>
      <c r="C1003" s="6" t="s">
        <v>551</v>
      </c>
      <c r="D1003" s="6" t="s">
        <v>552</v>
      </c>
      <c r="E1003" s="6" t="s">
        <v>553</v>
      </c>
      <c r="F1003" s="6" t="s">
        <v>554</v>
      </c>
      <c r="G1003" s="6" t="s">
        <v>1215</v>
      </c>
      <c r="H1003" s="6" t="s">
        <v>1214</v>
      </c>
      <c r="I1003" s="6" t="s">
        <v>1216</v>
      </c>
      <c r="J1003" s="6" t="s">
        <v>555</v>
      </c>
      <c r="K1003" s="6" t="s">
        <v>444</v>
      </c>
      <c r="L1003" s="6" t="s">
        <v>367</v>
      </c>
    </row>
    <row r="1004" spans="1:12">
      <c r="A1004" s="6">
        <v>1003</v>
      </c>
      <c r="B1004" s="6" t="s">
        <v>76</v>
      </c>
      <c r="C1004" s="6" t="s">
        <v>551</v>
      </c>
      <c r="D1004" s="6" t="s">
        <v>552</v>
      </c>
      <c r="E1004" s="6" t="s">
        <v>553</v>
      </c>
      <c r="F1004" s="6" t="s">
        <v>554</v>
      </c>
      <c r="G1004" s="6" t="s">
        <v>2871</v>
      </c>
      <c r="H1004" s="6" t="s">
        <v>2872</v>
      </c>
      <c r="I1004" s="6" t="s">
        <v>2873</v>
      </c>
      <c r="J1004" s="6" t="s">
        <v>555</v>
      </c>
      <c r="K1004" s="6" t="s">
        <v>444</v>
      </c>
      <c r="L1004" s="6" t="s">
        <v>367</v>
      </c>
    </row>
    <row r="1005" spans="1:12">
      <c r="A1005" s="6">
        <v>1004</v>
      </c>
      <c r="B1005" s="6" t="s">
        <v>76</v>
      </c>
      <c r="C1005" s="6" t="s">
        <v>551</v>
      </c>
      <c r="D1005" s="6" t="s">
        <v>552</v>
      </c>
      <c r="E1005" s="6" t="s">
        <v>1271</v>
      </c>
      <c r="F1005" s="6" t="s">
        <v>1272</v>
      </c>
      <c r="G1005" s="6" t="s">
        <v>2016</v>
      </c>
      <c r="H1005" s="6" t="s">
        <v>2017</v>
      </c>
      <c r="I1005" s="6" t="s">
        <v>1473</v>
      </c>
      <c r="J1005" s="6" t="s">
        <v>2018</v>
      </c>
      <c r="K1005" s="6" t="s">
        <v>444</v>
      </c>
      <c r="L1005" s="6" t="s">
        <v>367</v>
      </c>
    </row>
    <row r="1006" spans="1:12">
      <c r="A1006" s="6">
        <v>1005</v>
      </c>
      <c r="B1006" s="6" t="s">
        <v>76</v>
      </c>
      <c r="C1006" s="6" t="s">
        <v>551</v>
      </c>
      <c r="D1006" s="6" t="s">
        <v>552</v>
      </c>
      <c r="E1006" s="6" t="s">
        <v>1271</v>
      </c>
      <c r="F1006" s="6" t="s">
        <v>1272</v>
      </c>
      <c r="G1006" s="6" t="s">
        <v>2874</v>
      </c>
      <c r="H1006" s="6" t="s">
        <v>2875</v>
      </c>
      <c r="I1006" s="6" t="s">
        <v>2876</v>
      </c>
      <c r="J1006" s="6" t="s">
        <v>524</v>
      </c>
      <c r="K1006" s="6" t="s">
        <v>444</v>
      </c>
      <c r="L1006" s="6" t="s">
        <v>367</v>
      </c>
    </row>
    <row r="1007" spans="1:12">
      <c r="A1007" s="6">
        <v>1006</v>
      </c>
      <c r="B1007" s="6" t="s">
        <v>76</v>
      </c>
      <c r="C1007" s="6" t="s">
        <v>551</v>
      </c>
      <c r="D1007" s="6" t="s">
        <v>552</v>
      </c>
      <c r="E1007" s="6" t="s">
        <v>1271</v>
      </c>
      <c r="F1007" s="6" t="s">
        <v>1272</v>
      </c>
      <c r="G1007" s="6" t="s">
        <v>1188</v>
      </c>
      <c r="H1007" s="6" t="s">
        <v>1189</v>
      </c>
      <c r="I1007" s="6" t="s">
        <v>1190</v>
      </c>
      <c r="J1007" s="6" t="s">
        <v>1016</v>
      </c>
      <c r="K1007" s="6" t="s">
        <v>488</v>
      </c>
      <c r="L1007" s="6" t="s">
        <v>367</v>
      </c>
    </row>
    <row r="1008" spans="1:12">
      <c r="A1008" s="6">
        <v>1007</v>
      </c>
      <c r="B1008" s="6" t="s">
        <v>76</v>
      </c>
      <c r="C1008" s="6" t="s">
        <v>551</v>
      </c>
      <c r="D1008" s="6" t="s">
        <v>552</v>
      </c>
      <c r="E1008" s="6" t="s">
        <v>1271</v>
      </c>
      <c r="F1008" s="6" t="s">
        <v>1272</v>
      </c>
      <c r="G1008" s="6" t="s">
        <v>1188</v>
      </c>
      <c r="H1008" s="6" t="s">
        <v>1189</v>
      </c>
      <c r="I1008" s="6" t="s">
        <v>1190</v>
      </c>
      <c r="J1008" s="6" t="s">
        <v>1016</v>
      </c>
      <c r="K1008" s="6" t="s">
        <v>444</v>
      </c>
      <c r="L1008" s="6" t="s">
        <v>367</v>
      </c>
    </row>
    <row r="1009" spans="1:12">
      <c r="A1009" s="6">
        <v>1008</v>
      </c>
      <c r="B1009" s="6" t="s">
        <v>76</v>
      </c>
      <c r="C1009" s="6" t="s">
        <v>551</v>
      </c>
      <c r="D1009" s="6" t="s">
        <v>552</v>
      </c>
      <c r="E1009" s="6" t="s">
        <v>1271</v>
      </c>
      <c r="F1009" s="6" t="s">
        <v>1272</v>
      </c>
      <c r="G1009" s="6" t="s">
        <v>1188</v>
      </c>
      <c r="H1009" s="6" t="s">
        <v>1189</v>
      </c>
      <c r="I1009" s="6" t="s">
        <v>1190</v>
      </c>
      <c r="J1009" s="6" t="s">
        <v>1016</v>
      </c>
      <c r="K1009" s="6" t="s">
        <v>494</v>
      </c>
      <c r="L1009" s="6" t="s">
        <v>367</v>
      </c>
    </row>
    <row r="1010" spans="1:12">
      <c r="A1010" s="6">
        <v>1009</v>
      </c>
      <c r="B1010" s="6" t="s">
        <v>76</v>
      </c>
      <c r="C1010" s="6" t="s">
        <v>551</v>
      </c>
      <c r="D1010" s="6" t="s">
        <v>552</v>
      </c>
      <c r="E1010" s="6" t="s">
        <v>1271</v>
      </c>
      <c r="F1010" s="6" t="s">
        <v>1272</v>
      </c>
      <c r="G1010" s="6" t="s">
        <v>1215</v>
      </c>
      <c r="H1010" s="6" t="s">
        <v>1214</v>
      </c>
      <c r="I1010" s="6" t="s">
        <v>1216</v>
      </c>
      <c r="J1010" s="6" t="s">
        <v>555</v>
      </c>
      <c r="K1010" s="6" t="s">
        <v>444</v>
      </c>
      <c r="L1010" s="6" t="s">
        <v>367</v>
      </c>
    </row>
    <row r="1011" spans="1:12">
      <c r="A1011" s="6">
        <v>1010</v>
      </c>
      <c r="B1011" s="6" t="s">
        <v>76</v>
      </c>
      <c r="C1011" s="6" t="s">
        <v>551</v>
      </c>
      <c r="D1011" s="6" t="s">
        <v>552</v>
      </c>
      <c r="E1011" s="6" t="s">
        <v>1271</v>
      </c>
      <c r="F1011" s="6" t="s">
        <v>1272</v>
      </c>
      <c r="G1011" s="6" t="s">
        <v>1273</v>
      </c>
      <c r="H1011" s="6" t="s">
        <v>1274</v>
      </c>
      <c r="I1011" s="6" t="s">
        <v>1275</v>
      </c>
      <c r="J1011" s="6" t="s">
        <v>555</v>
      </c>
      <c r="K1011" s="6" t="s">
        <v>444</v>
      </c>
      <c r="L1011" s="6" t="s">
        <v>367</v>
      </c>
    </row>
    <row r="1012" spans="1:12">
      <c r="A1012" s="6">
        <v>1011</v>
      </c>
      <c r="B1012" s="6" t="s">
        <v>76</v>
      </c>
      <c r="C1012" s="6" t="s">
        <v>551</v>
      </c>
      <c r="D1012" s="6" t="s">
        <v>552</v>
      </c>
      <c r="E1012" s="6" t="s">
        <v>1271</v>
      </c>
      <c r="F1012" s="6" t="s">
        <v>1272</v>
      </c>
      <c r="G1012" s="6" t="s">
        <v>1910</v>
      </c>
      <c r="H1012" s="6" t="s">
        <v>1911</v>
      </c>
      <c r="I1012" s="6" t="s">
        <v>1912</v>
      </c>
      <c r="J1012" s="6" t="s">
        <v>499</v>
      </c>
      <c r="K1012" s="6" t="s">
        <v>444</v>
      </c>
      <c r="L1012" s="6" t="s">
        <v>367</v>
      </c>
    </row>
    <row r="1013" spans="1:12">
      <c r="A1013" s="6">
        <v>1012</v>
      </c>
      <c r="B1013" s="6" t="s">
        <v>76</v>
      </c>
      <c r="C1013" s="6" t="s">
        <v>618</v>
      </c>
      <c r="D1013" s="6" t="s">
        <v>619</v>
      </c>
      <c r="E1013" s="6" t="s">
        <v>620</v>
      </c>
      <c r="F1013" s="6" t="s">
        <v>621</v>
      </c>
      <c r="G1013" s="6" t="s">
        <v>2037</v>
      </c>
      <c r="H1013" s="6" t="s">
        <v>2108</v>
      </c>
      <c r="I1013" s="6" t="s">
        <v>2038</v>
      </c>
      <c r="J1013" s="6" t="s">
        <v>2039</v>
      </c>
      <c r="K1013" s="6" t="s">
        <v>444</v>
      </c>
      <c r="L1013" s="6" t="s">
        <v>367</v>
      </c>
    </row>
    <row r="1014" spans="1:12">
      <c r="A1014" s="6">
        <v>1013</v>
      </c>
      <c r="B1014" s="6" t="s">
        <v>76</v>
      </c>
      <c r="C1014" s="6" t="s">
        <v>618</v>
      </c>
      <c r="D1014" s="6" t="s">
        <v>619</v>
      </c>
      <c r="E1014" s="6" t="s">
        <v>620</v>
      </c>
      <c r="F1014" s="6" t="s">
        <v>621</v>
      </c>
      <c r="G1014" s="6" t="s">
        <v>2107</v>
      </c>
      <c r="H1014" s="6" t="s">
        <v>2108</v>
      </c>
      <c r="I1014" s="6" t="s">
        <v>2038</v>
      </c>
      <c r="J1014" s="6" t="s">
        <v>2109</v>
      </c>
      <c r="K1014" s="6" t="s">
        <v>444</v>
      </c>
      <c r="L1014" s="6" t="s">
        <v>367</v>
      </c>
    </row>
    <row r="1015" spans="1:12">
      <c r="A1015" s="6">
        <v>1014</v>
      </c>
      <c r="B1015" s="6" t="s">
        <v>76</v>
      </c>
      <c r="C1015" s="6" t="s">
        <v>618</v>
      </c>
      <c r="D1015" s="6" t="s">
        <v>619</v>
      </c>
      <c r="E1015" s="6" t="s">
        <v>620</v>
      </c>
      <c r="F1015" s="6" t="s">
        <v>621</v>
      </c>
      <c r="G1015" s="6" t="s">
        <v>882</v>
      </c>
      <c r="H1015" s="6" t="s">
        <v>2036</v>
      </c>
      <c r="I1015" s="6" t="s">
        <v>883</v>
      </c>
      <c r="J1015" s="6" t="s">
        <v>476</v>
      </c>
      <c r="K1015" s="6" t="s">
        <v>444</v>
      </c>
      <c r="L1015" s="6" t="s">
        <v>367</v>
      </c>
    </row>
    <row r="1016" spans="1:12">
      <c r="A1016" s="6">
        <v>1015</v>
      </c>
      <c r="B1016" s="6" t="s">
        <v>76</v>
      </c>
      <c r="C1016" s="6" t="s">
        <v>618</v>
      </c>
      <c r="D1016" s="6" t="s">
        <v>619</v>
      </c>
      <c r="E1016" s="6" t="s">
        <v>620</v>
      </c>
      <c r="F1016" s="6" t="s">
        <v>621</v>
      </c>
      <c r="G1016" s="6" t="s">
        <v>2016</v>
      </c>
      <c r="H1016" s="6" t="s">
        <v>2017</v>
      </c>
      <c r="I1016" s="6" t="s">
        <v>1473</v>
      </c>
      <c r="J1016" s="6" t="s">
        <v>2018</v>
      </c>
      <c r="K1016" s="6" t="s">
        <v>444</v>
      </c>
      <c r="L1016" s="6" t="s">
        <v>367</v>
      </c>
    </row>
    <row r="1017" spans="1:12">
      <c r="A1017" s="6">
        <v>1016</v>
      </c>
      <c r="B1017" s="6" t="s">
        <v>76</v>
      </c>
      <c r="C1017" s="6" t="s">
        <v>618</v>
      </c>
      <c r="D1017" s="6" t="s">
        <v>619</v>
      </c>
      <c r="E1017" s="6" t="s">
        <v>620</v>
      </c>
      <c r="F1017" s="6" t="s">
        <v>621</v>
      </c>
      <c r="G1017" s="6" t="s">
        <v>2877</v>
      </c>
      <c r="H1017" s="6" t="s">
        <v>2878</v>
      </c>
      <c r="I1017" s="6" t="s">
        <v>2879</v>
      </c>
      <c r="J1017" s="6" t="s">
        <v>624</v>
      </c>
      <c r="K1017" s="6" t="s">
        <v>444</v>
      </c>
      <c r="L1017" s="6" t="s">
        <v>367</v>
      </c>
    </row>
    <row r="1018" spans="1:12">
      <c r="A1018" s="6">
        <v>1017</v>
      </c>
      <c r="B1018" s="6" t="s">
        <v>76</v>
      </c>
      <c r="C1018" s="6" t="s">
        <v>618</v>
      </c>
      <c r="D1018" s="6" t="s">
        <v>619</v>
      </c>
      <c r="E1018" s="6" t="s">
        <v>620</v>
      </c>
      <c r="F1018" s="6" t="s">
        <v>621</v>
      </c>
      <c r="G1018" s="6" t="s">
        <v>622</v>
      </c>
      <c r="H1018" s="6" t="s">
        <v>3136</v>
      </c>
      <c r="I1018" s="6" t="s">
        <v>623</v>
      </c>
      <c r="J1018" s="6" t="s">
        <v>624</v>
      </c>
      <c r="K1018" s="6" t="s">
        <v>444</v>
      </c>
      <c r="L1018" s="6" t="s">
        <v>367</v>
      </c>
    </row>
    <row r="1019" spans="1:12">
      <c r="A1019" s="6">
        <v>1018</v>
      </c>
      <c r="B1019" s="6" t="s">
        <v>76</v>
      </c>
      <c r="C1019" s="6" t="s">
        <v>618</v>
      </c>
      <c r="D1019" s="6" t="s">
        <v>619</v>
      </c>
      <c r="E1019" s="6" t="s">
        <v>620</v>
      </c>
      <c r="F1019" s="6" t="s">
        <v>621</v>
      </c>
      <c r="G1019" s="6" t="s">
        <v>698</v>
      </c>
      <c r="H1019" s="6" t="s">
        <v>699</v>
      </c>
      <c r="I1019" s="6" t="s">
        <v>700</v>
      </c>
      <c r="J1019" s="6" t="s">
        <v>624</v>
      </c>
      <c r="K1019" s="6" t="s">
        <v>444</v>
      </c>
      <c r="L1019" s="6" t="s">
        <v>367</v>
      </c>
    </row>
    <row r="1020" spans="1:12">
      <c r="A1020" s="6">
        <v>1019</v>
      </c>
      <c r="B1020" s="6" t="s">
        <v>76</v>
      </c>
      <c r="C1020" s="6" t="s">
        <v>618</v>
      </c>
      <c r="D1020" s="6" t="s">
        <v>619</v>
      </c>
      <c r="E1020" s="6" t="s">
        <v>620</v>
      </c>
      <c r="F1020" s="6" t="s">
        <v>621</v>
      </c>
      <c r="G1020" s="6" t="s">
        <v>2880</v>
      </c>
      <c r="H1020" s="6" t="s">
        <v>2881</v>
      </c>
      <c r="I1020" s="6" t="s">
        <v>2882</v>
      </c>
      <c r="J1020" s="6" t="s">
        <v>624</v>
      </c>
      <c r="K1020" s="6" t="s">
        <v>444</v>
      </c>
      <c r="L1020" s="6" t="s">
        <v>367</v>
      </c>
    </row>
    <row r="1021" spans="1:12">
      <c r="A1021" s="6">
        <v>1020</v>
      </c>
      <c r="B1021" s="6" t="s">
        <v>76</v>
      </c>
      <c r="C1021" s="6" t="s">
        <v>618</v>
      </c>
      <c r="D1021" s="6" t="s">
        <v>619</v>
      </c>
      <c r="E1021" s="6" t="s">
        <v>620</v>
      </c>
      <c r="F1021" s="6" t="s">
        <v>621</v>
      </c>
      <c r="G1021" s="6" t="s">
        <v>2883</v>
      </c>
      <c r="H1021" s="6" t="s">
        <v>2884</v>
      </c>
      <c r="I1021" s="6" t="s">
        <v>883</v>
      </c>
      <c r="J1021" s="6" t="s">
        <v>2819</v>
      </c>
      <c r="K1021" s="6" t="s">
        <v>444</v>
      </c>
      <c r="L1021" s="6" t="s">
        <v>367</v>
      </c>
    </row>
    <row r="1022" spans="1:12">
      <c r="A1022" s="6">
        <v>1021</v>
      </c>
      <c r="B1022" s="6" t="s">
        <v>76</v>
      </c>
      <c r="C1022" s="6" t="s">
        <v>618</v>
      </c>
      <c r="D1022" s="6" t="s">
        <v>619</v>
      </c>
      <c r="E1022" s="6" t="s">
        <v>620</v>
      </c>
      <c r="F1022" s="6" t="s">
        <v>621</v>
      </c>
      <c r="G1022" s="6" t="s">
        <v>899</v>
      </c>
      <c r="H1022" s="6" t="s">
        <v>900</v>
      </c>
      <c r="I1022" s="6" t="s">
        <v>901</v>
      </c>
      <c r="J1022" s="6" t="s">
        <v>476</v>
      </c>
      <c r="K1022" s="6" t="s">
        <v>444</v>
      </c>
      <c r="L1022" s="6" t="s">
        <v>367</v>
      </c>
    </row>
    <row r="1023" spans="1:12">
      <c r="A1023" s="6">
        <v>1022</v>
      </c>
      <c r="B1023" s="6" t="s">
        <v>76</v>
      </c>
      <c r="C1023" s="6" t="s">
        <v>618</v>
      </c>
      <c r="D1023" s="6" t="s">
        <v>619</v>
      </c>
      <c r="E1023" s="6" t="s">
        <v>620</v>
      </c>
      <c r="F1023" s="6" t="s">
        <v>621</v>
      </c>
      <c r="G1023" s="6" t="s">
        <v>2885</v>
      </c>
      <c r="H1023" s="6" t="s">
        <v>2886</v>
      </c>
      <c r="I1023" s="6" t="s">
        <v>901</v>
      </c>
      <c r="J1023" s="6" t="s">
        <v>2819</v>
      </c>
      <c r="K1023" s="6" t="s">
        <v>444</v>
      </c>
      <c r="L1023" s="6" t="s">
        <v>367</v>
      </c>
    </row>
    <row r="1024" spans="1:12">
      <c r="A1024" s="6">
        <v>1023</v>
      </c>
      <c r="B1024" s="6" t="s">
        <v>76</v>
      </c>
      <c r="C1024" s="6" t="s">
        <v>618</v>
      </c>
      <c r="D1024" s="6" t="s">
        <v>619</v>
      </c>
      <c r="E1024" s="6" t="s">
        <v>620</v>
      </c>
      <c r="F1024" s="6" t="s">
        <v>621</v>
      </c>
      <c r="G1024" s="6" t="s">
        <v>2887</v>
      </c>
      <c r="H1024" s="6" t="s">
        <v>2888</v>
      </c>
      <c r="I1024" s="6" t="s">
        <v>2889</v>
      </c>
      <c r="J1024" s="6" t="s">
        <v>624</v>
      </c>
      <c r="K1024" s="6" t="s">
        <v>444</v>
      </c>
      <c r="L1024" s="6" t="s">
        <v>367</v>
      </c>
    </row>
    <row r="1025" spans="1:12">
      <c r="A1025" s="6">
        <v>1024</v>
      </c>
      <c r="B1025" s="6" t="s">
        <v>76</v>
      </c>
      <c r="C1025" s="6" t="s">
        <v>618</v>
      </c>
      <c r="D1025" s="6" t="s">
        <v>619</v>
      </c>
      <c r="E1025" s="6" t="s">
        <v>620</v>
      </c>
      <c r="F1025" s="6" t="s">
        <v>621</v>
      </c>
      <c r="G1025" s="6" t="s">
        <v>2890</v>
      </c>
      <c r="H1025" s="6" t="s">
        <v>2891</v>
      </c>
      <c r="I1025" s="6" t="s">
        <v>2892</v>
      </c>
      <c r="J1025" s="6" t="s">
        <v>624</v>
      </c>
      <c r="K1025" s="6" t="s">
        <v>444</v>
      </c>
      <c r="L1025" s="6" t="s">
        <v>367</v>
      </c>
    </row>
    <row r="1026" spans="1:12">
      <c r="A1026" s="6">
        <v>1025</v>
      </c>
      <c r="B1026" s="6" t="s">
        <v>76</v>
      </c>
      <c r="C1026" s="6" t="s">
        <v>618</v>
      </c>
      <c r="D1026" s="6" t="s">
        <v>619</v>
      </c>
      <c r="E1026" s="6" t="s">
        <v>620</v>
      </c>
      <c r="F1026" s="6" t="s">
        <v>621</v>
      </c>
      <c r="G1026" s="6" t="s">
        <v>3082</v>
      </c>
      <c r="H1026" s="6" t="s">
        <v>3083</v>
      </c>
      <c r="I1026" s="6" t="s">
        <v>3084</v>
      </c>
      <c r="J1026" s="6" t="s">
        <v>476</v>
      </c>
      <c r="K1026" s="6" t="s">
        <v>444</v>
      </c>
      <c r="L1026" s="6" t="s">
        <v>367</v>
      </c>
    </row>
    <row r="1027" spans="1:12">
      <c r="A1027" s="6">
        <v>1026</v>
      </c>
      <c r="B1027" s="6" t="s">
        <v>76</v>
      </c>
      <c r="C1027" s="6" t="s">
        <v>618</v>
      </c>
      <c r="D1027" s="6" t="s">
        <v>619</v>
      </c>
      <c r="E1027" s="6" t="s">
        <v>620</v>
      </c>
      <c r="F1027" s="6" t="s">
        <v>621</v>
      </c>
      <c r="G1027" s="6" t="s">
        <v>2893</v>
      </c>
      <c r="H1027" s="6" t="s">
        <v>2894</v>
      </c>
      <c r="I1027" s="6" t="s">
        <v>2895</v>
      </c>
      <c r="J1027" s="6" t="s">
        <v>624</v>
      </c>
      <c r="K1027" s="6" t="s">
        <v>444</v>
      </c>
      <c r="L1027" s="6" t="s">
        <v>367</v>
      </c>
    </row>
    <row r="1028" spans="1:12">
      <c r="A1028" s="6">
        <v>1027</v>
      </c>
      <c r="B1028" s="6" t="s">
        <v>76</v>
      </c>
      <c r="C1028" s="6" t="s">
        <v>618</v>
      </c>
      <c r="D1028" s="6" t="s">
        <v>619</v>
      </c>
      <c r="E1028" s="6" t="s">
        <v>620</v>
      </c>
      <c r="F1028" s="6" t="s">
        <v>621</v>
      </c>
      <c r="G1028" s="6" t="s">
        <v>2896</v>
      </c>
      <c r="H1028" s="6" t="s">
        <v>2897</v>
      </c>
      <c r="I1028" s="6" t="s">
        <v>2898</v>
      </c>
      <c r="J1028" s="6" t="s">
        <v>624</v>
      </c>
      <c r="K1028" s="6" t="s">
        <v>444</v>
      </c>
      <c r="L1028" s="6" t="s">
        <v>367</v>
      </c>
    </row>
    <row r="1029" spans="1:12">
      <c r="A1029" s="6">
        <v>1028</v>
      </c>
      <c r="B1029" s="6" t="s">
        <v>76</v>
      </c>
      <c r="C1029" s="6" t="s">
        <v>618</v>
      </c>
      <c r="D1029" s="6" t="s">
        <v>619</v>
      </c>
      <c r="E1029" s="6" t="s">
        <v>620</v>
      </c>
      <c r="F1029" s="6" t="s">
        <v>621</v>
      </c>
      <c r="G1029" s="6" t="s">
        <v>1928</v>
      </c>
      <c r="H1029" s="6" t="s">
        <v>1929</v>
      </c>
      <c r="I1029" s="6" t="s">
        <v>1930</v>
      </c>
      <c r="J1029" s="6" t="s">
        <v>624</v>
      </c>
      <c r="K1029" s="6" t="s">
        <v>444</v>
      </c>
      <c r="L1029" s="6" t="s">
        <v>367</v>
      </c>
    </row>
    <row r="1030" spans="1:12">
      <c r="A1030" s="6">
        <v>1029</v>
      </c>
      <c r="B1030" s="6" t="s">
        <v>76</v>
      </c>
      <c r="C1030" s="6" t="s">
        <v>618</v>
      </c>
      <c r="D1030" s="6" t="s">
        <v>619</v>
      </c>
      <c r="E1030" s="6" t="s">
        <v>620</v>
      </c>
      <c r="F1030" s="6" t="s">
        <v>621</v>
      </c>
      <c r="G1030" s="6" t="s">
        <v>2076</v>
      </c>
      <c r="H1030" s="6" t="s">
        <v>2077</v>
      </c>
      <c r="I1030" s="6" t="s">
        <v>2078</v>
      </c>
      <c r="J1030" s="6" t="s">
        <v>624</v>
      </c>
      <c r="K1030" s="6" t="s">
        <v>444</v>
      </c>
      <c r="L1030" s="6" t="s">
        <v>367</v>
      </c>
    </row>
    <row r="1031" spans="1:12">
      <c r="A1031" s="6">
        <v>1030</v>
      </c>
      <c r="B1031" s="6" t="s">
        <v>76</v>
      </c>
      <c r="C1031" s="6" t="s">
        <v>618</v>
      </c>
      <c r="D1031" s="6" t="s">
        <v>619</v>
      </c>
      <c r="E1031" s="6" t="s">
        <v>620</v>
      </c>
      <c r="F1031" s="6" t="s">
        <v>621</v>
      </c>
      <c r="G1031" s="6" t="s">
        <v>2899</v>
      </c>
      <c r="H1031" s="6" t="s">
        <v>1214</v>
      </c>
      <c r="I1031" s="6" t="s">
        <v>2900</v>
      </c>
      <c r="J1031" s="6" t="s">
        <v>624</v>
      </c>
      <c r="K1031" s="6" t="s">
        <v>444</v>
      </c>
      <c r="L1031" s="6" t="s">
        <v>367</v>
      </c>
    </row>
    <row r="1032" spans="1:12">
      <c r="A1032" s="6">
        <v>1031</v>
      </c>
      <c r="B1032" s="6" t="s">
        <v>76</v>
      </c>
      <c r="C1032" s="6" t="s">
        <v>618</v>
      </c>
      <c r="D1032" s="6" t="s">
        <v>619</v>
      </c>
      <c r="E1032" s="6" t="s">
        <v>620</v>
      </c>
      <c r="F1032" s="6" t="s">
        <v>621</v>
      </c>
      <c r="G1032" s="6" t="s">
        <v>3137</v>
      </c>
      <c r="H1032" s="6" t="s">
        <v>3138</v>
      </c>
      <c r="I1032" s="6" t="s">
        <v>3139</v>
      </c>
      <c r="J1032" s="6" t="s">
        <v>624</v>
      </c>
      <c r="K1032" s="6" t="s">
        <v>484</v>
      </c>
      <c r="L1032" s="6" t="s">
        <v>367</v>
      </c>
    </row>
    <row r="1033" spans="1:12">
      <c r="A1033" s="6">
        <v>1032</v>
      </c>
      <c r="B1033" s="6" t="s">
        <v>76</v>
      </c>
      <c r="C1033" s="6" t="s">
        <v>618</v>
      </c>
      <c r="D1033" s="6" t="s">
        <v>619</v>
      </c>
      <c r="E1033" s="6" t="s">
        <v>620</v>
      </c>
      <c r="F1033" s="6" t="s">
        <v>621</v>
      </c>
      <c r="G1033" s="6" t="s">
        <v>1993</v>
      </c>
      <c r="H1033" s="6" t="s">
        <v>1994</v>
      </c>
      <c r="I1033" s="6" t="s">
        <v>1995</v>
      </c>
      <c r="J1033" s="6" t="s">
        <v>624</v>
      </c>
      <c r="K1033" s="6" t="s">
        <v>444</v>
      </c>
      <c r="L1033" s="6" t="s">
        <v>367</v>
      </c>
    </row>
    <row r="1034" spans="1:12">
      <c r="A1034" s="6">
        <v>1033</v>
      </c>
      <c r="B1034" s="6" t="s">
        <v>76</v>
      </c>
      <c r="C1034" s="6" t="s">
        <v>618</v>
      </c>
      <c r="D1034" s="6" t="s">
        <v>619</v>
      </c>
      <c r="E1034" s="6" t="s">
        <v>620</v>
      </c>
      <c r="F1034" s="6" t="s">
        <v>621</v>
      </c>
      <c r="G1034" s="6" t="s">
        <v>2901</v>
      </c>
      <c r="H1034" s="6" t="s">
        <v>1334</v>
      </c>
      <c r="I1034" s="6" t="s">
        <v>2902</v>
      </c>
      <c r="J1034" s="6" t="s">
        <v>624</v>
      </c>
      <c r="K1034" s="6" t="s">
        <v>444</v>
      </c>
      <c r="L1034" s="6" t="s">
        <v>367</v>
      </c>
    </row>
    <row r="1035" spans="1:12">
      <c r="A1035" s="6">
        <v>1034</v>
      </c>
      <c r="B1035" s="6" t="s">
        <v>76</v>
      </c>
      <c r="C1035" s="6" t="s">
        <v>618</v>
      </c>
      <c r="D1035" s="6" t="s">
        <v>619</v>
      </c>
      <c r="E1035" s="6" t="s">
        <v>620</v>
      </c>
      <c r="F1035" s="6" t="s">
        <v>621</v>
      </c>
      <c r="G1035" s="6" t="s">
        <v>2903</v>
      </c>
      <c r="H1035" s="6" t="s">
        <v>2904</v>
      </c>
      <c r="I1035" s="6" t="s">
        <v>2905</v>
      </c>
      <c r="J1035" s="6" t="s">
        <v>624</v>
      </c>
      <c r="K1035" s="6" t="s">
        <v>444</v>
      </c>
      <c r="L1035" s="6" t="s">
        <v>367</v>
      </c>
    </row>
    <row r="1036" spans="1:12">
      <c r="A1036" s="6">
        <v>1035</v>
      </c>
      <c r="B1036" s="6" t="s">
        <v>76</v>
      </c>
      <c r="C1036" s="6" t="s">
        <v>618</v>
      </c>
      <c r="D1036" s="6" t="s">
        <v>619</v>
      </c>
      <c r="E1036" s="6" t="s">
        <v>620</v>
      </c>
      <c r="F1036" s="6" t="s">
        <v>621</v>
      </c>
      <c r="G1036" s="6" t="s">
        <v>1442</v>
      </c>
      <c r="H1036" s="6" t="s">
        <v>1443</v>
      </c>
      <c r="I1036" s="6" t="s">
        <v>1444</v>
      </c>
      <c r="J1036" s="6" t="s">
        <v>937</v>
      </c>
      <c r="K1036" s="6" t="s">
        <v>444</v>
      </c>
      <c r="L1036" s="6" t="s">
        <v>367</v>
      </c>
    </row>
    <row r="1037" spans="1:12">
      <c r="A1037" s="6">
        <v>1036</v>
      </c>
      <c r="B1037" s="6" t="s">
        <v>76</v>
      </c>
      <c r="C1037" s="6" t="s">
        <v>618</v>
      </c>
      <c r="D1037" s="6" t="s">
        <v>619</v>
      </c>
      <c r="E1037" s="6" t="s">
        <v>620</v>
      </c>
      <c r="F1037" s="6" t="s">
        <v>621</v>
      </c>
      <c r="G1037" s="6" t="s">
        <v>2906</v>
      </c>
      <c r="H1037" s="6" t="s">
        <v>2907</v>
      </c>
      <c r="I1037" s="6" t="s">
        <v>2908</v>
      </c>
      <c r="J1037" s="6" t="s">
        <v>624</v>
      </c>
      <c r="K1037" s="6" t="s">
        <v>444</v>
      </c>
      <c r="L1037" s="6" t="s">
        <v>367</v>
      </c>
    </row>
    <row r="1038" spans="1:12">
      <c r="A1038" s="6">
        <v>1037</v>
      </c>
      <c r="B1038" s="6" t="s">
        <v>76</v>
      </c>
      <c r="C1038" s="6" t="s">
        <v>618</v>
      </c>
      <c r="D1038" s="6" t="s">
        <v>619</v>
      </c>
      <c r="E1038" s="6" t="s">
        <v>620</v>
      </c>
      <c r="F1038" s="6" t="s">
        <v>621</v>
      </c>
      <c r="G1038" s="6" t="s">
        <v>1460</v>
      </c>
      <c r="H1038" s="6" t="s">
        <v>2932</v>
      </c>
      <c r="I1038" s="6" t="s">
        <v>1461</v>
      </c>
      <c r="J1038" s="6" t="s">
        <v>476</v>
      </c>
      <c r="K1038" s="6" t="s">
        <v>444</v>
      </c>
      <c r="L1038" s="6" t="s">
        <v>367</v>
      </c>
    </row>
    <row r="1039" spans="1:12">
      <c r="A1039" s="6">
        <v>1038</v>
      </c>
      <c r="B1039" s="6" t="s">
        <v>76</v>
      </c>
      <c r="C1039" s="6" t="s">
        <v>618</v>
      </c>
      <c r="D1039" s="6" t="s">
        <v>619</v>
      </c>
      <c r="E1039" s="6" t="s">
        <v>620</v>
      </c>
      <c r="F1039" s="6" t="s">
        <v>621</v>
      </c>
      <c r="G1039" s="6" t="s">
        <v>2909</v>
      </c>
      <c r="H1039" s="6" t="s">
        <v>2910</v>
      </c>
      <c r="I1039" s="6" t="s">
        <v>2908</v>
      </c>
      <c r="J1039" s="6" t="s">
        <v>624</v>
      </c>
      <c r="K1039" s="6" t="s">
        <v>444</v>
      </c>
      <c r="L1039" s="6" t="s">
        <v>367</v>
      </c>
    </row>
    <row r="1040" spans="1:12">
      <c r="A1040" s="6">
        <v>1039</v>
      </c>
      <c r="B1040" s="6" t="s">
        <v>76</v>
      </c>
      <c r="C1040" s="6" t="s">
        <v>618</v>
      </c>
      <c r="D1040" s="6" t="s">
        <v>619</v>
      </c>
      <c r="E1040" s="6" t="s">
        <v>620</v>
      </c>
      <c r="F1040" s="6" t="s">
        <v>621</v>
      </c>
      <c r="G1040" s="6" t="s">
        <v>2817</v>
      </c>
      <c r="H1040" s="6" t="s">
        <v>2818</v>
      </c>
      <c r="I1040" s="6" t="s">
        <v>1444</v>
      </c>
      <c r="J1040" s="6" t="s">
        <v>2819</v>
      </c>
      <c r="K1040" s="6" t="s">
        <v>444</v>
      </c>
      <c r="L1040" s="6" t="s">
        <v>367</v>
      </c>
    </row>
    <row r="1041" spans="1:12">
      <c r="A1041" s="6">
        <v>1040</v>
      </c>
      <c r="B1041" s="6" t="s">
        <v>76</v>
      </c>
      <c r="C1041" s="6" t="s">
        <v>618</v>
      </c>
      <c r="D1041" s="6" t="s">
        <v>619</v>
      </c>
      <c r="E1041" s="6" t="s">
        <v>1456</v>
      </c>
      <c r="F1041" s="6" t="s">
        <v>1457</v>
      </c>
      <c r="G1041" s="6" t="s">
        <v>1458</v>
      </c>
      <c r="H1041" s="6" t="s">
        <v>3140</v>
      </c>
      <c r="I1041" s="6" t="s">
        <v>1459</v>
      </c>
      <c r="J1041" s="6" t="s">
        <v>624</v>
      </c>
      <c r="K1041" s="6" t="s">
        <v>444</v>
      </c>
      <c r="L1041" s="6" t="s">
        <v>367</v>
      </c>
    </row>
    <row r="1042" spans="1:12">
      <c r="A1042" s="6">
        <v>1041</v>
      </c>
      <c r="B1042" s="6" t="s">
        <v>76</v>
      </c>
      <c r="C1042" s="6" t="s">
        <v>618</v>
      </c>
      <c r="D1042" s="6" t="s">
        <v>619</v>
      </c>
      <c r="E1042" s="6" t="s">
        <v>1456</v>
      </c>
      <c r="F1042" s="6" t="s">
        <v>1457</v>
      </c>
      <c r="G1042" s="6" t="s">
        <v>698</v>
      </c>
      <c r="H1042" s="6" t="s">
        <v>699</v>
      </c>
      <c r="I1042" s="6" t="s">
        <v>700</v>
      </c>
      <c r="J1042" s="6" t="s">
        <v>624</v>
      </c>
      <c r="K1042" s="6" t="s">
        <v>444</v>
      </c>
      <c r="L1042" s="6" t="s">
        <v>367</v>
      </c>
    </row>
    <row r="1043" spans="1:12">
      <c r="A1043" s="6">
        <v>1042</v>
      </c>
      <c r="B1043" s="6" t="s">
        <v>76</v>
      </c>
      <c r="C1043" s="6" t="s">
        <v>618</v>
      </c>
      <c r="D1043" s="6" t="s">
        <v>619</v>
      </c>
      <c r="E1043" s="6" t="s">
        <v>1853</v>
      </c>
      <c r="F1043" s="6" t="s">
        <v>1854</v>
      </c>
      <c r="G1043" s="6" t="s">
        <v>2911</v>
      </c>
      <c r="H1043" s="6" t="s">
        <v>2912</v>
      </c>
      <c r="I1043" s="6" t="s">
        <v>2913</v>
      </c>
      <c r="J1043" s="6" t="s">
        <v>624</v>
      </c>
      <c r="K1043" s="6" t="s">
        <v>444</v>
      </c>
      <c r="L1043" s="6" t="s">
        <v>367</v>
      </c>
    </row>
    <row r="1044" spans="1:12">
      <c r="A1044" s="6">
        <v>1043</v>
      </c>
      <c r="B1044" s="6" t="s">
        <v>76</v>
      </c>
      <c r="C1044" s="6" t="s">
        <v>618</v>
      </c>
      <c r="D1044" s="6" t="s">
        <v>619</v>
      </c>
      <c r="E1044" s="6" t="s">
        <v>1855</v>
      </c>
      <c r="F1044" s="6" t="s">
        <v>1856</v>
      </c>
      <c r="G1044" s="6" t="s">
        <v>2914</v>
      </c>
      <c r="H1044" s="6" t="s">
        <v>2915</v>
      </c>
      <c r="I1044" s="6" t="s">
        <v>2916</v>
      </c>
      <c r="J1044" s="6" t="s">
        <v>624</v>
      </c>
      <c r="K1044" s="6" t="s">
        <v>444</v>
      </c>
      <c r="L1044" s="6" t="s">
        <v>367</v>
      </c>
    </row>
    <row r="1045" spans="1:12">
      <c r="A1045" s="6">
        <v>1044</v>
      </c>
      <c r="B1045" s="6" t="s">
        <v>76</v>
      </c>
      <c r="C1045" s="6" t="s">
        <v>618</v>
      </c>
      <c r="D1045" s="6" t="s">
        <v>619</v>
      </c>
      <c r="E1045" s="6" t="s">
        <v>658</v>
      </c>
      <c r="F1045" s="6" t="s">
        <v>659</v>
      </c>
      <c r="G1045" s="6" t="s">
        <v>2917</v>
      </c>
      <c r="H1045" s="6" t="s">
        <v>2918</v>
      </c>
      <c r="I1045" s="6" t="s">
        <v>2919</v>
      </c>
      <c r="J1045" s="6" t="s">
        <v>624</v>
      </c>
      <c r="K1045" s="6" t="s">
        <v>444</v>
      </c>
      <c r="L1045" s="6" t="s">
        <v>367</v>
      </c>
    </row>
    <row r="1046" spans="1:12">
      <c r="A1046" s="6">
        <v>1045</v>
      </c>
      <c r="B1046" s="6" t="s">
        <v>76</v>
      </c>
      <c r="C1046" s="6" t="s">
        <v>618</v>
      </c>
      <c r="D1046" s="6" t="s">
        <v>619</v>
      </c>
      <c r="E1046" s="6" t="s">
        <v>658</v>
      </c>
      <c r="F1046" s="6" t="s">
        <v>659</v>
      </c>
      <c r="G1046" s="6" t="s">
        <v>698</v>
      </c>
      <c r="H1046" s="6" t="s">
        <v>699</v>
      </c>
      <c r="I1046" s="6" t="s">
        <v>700</v>
      </c>
      <c r="J1046" s="6" t="s">
        <v>624</v>
      </c>
      <c r="K1046" s="6" t="s">
        <v>444</v>
      </c>
      <c r="L1046" s="6" t="s">
        <v>367</v>
      </c>
    </row>
    <row r="1047" spans="1:12">
      <c r="A1047" s="6">
        <v>1046</v>
      </c>
      <c r="B1047" s="6" t="s">
        <v>76</v>
      </c>
      <c r="C1047" s="6" t="s">
        <v>618</v>
      </c>
      <c r="D1047" s="6" t="s">
        <v>619</v>
      </c>
      <c r="E1047" s="6" t="s">
        <v>660</v>
      </c>
      <c r="F1047" s="6" t="s">
        <v>661</v>
      </c>
      <c r="G1047" s="6" t="s">
        <v>662</v>
      </c>
      <c r="H1047" s="6" t="s">
        <v>3141</v>
      </c>
      <c r="I1047" s="6" t="s">
        <v>663</v>
      </c>
      <c r="J1047" s="6" t="s">
        <v>624</v>
      </c>
      <c r="K1047" s="6" t="s">
        <v>444</v>
      </c>
      <c r="L1047" s="6" t="s">
        <v>367</v>
      </c>
    </row>
    <row r="1048" spans="1:12">
      <c r="A1048" s="6">
        <v>1047</v>
      </c>
      <c r="B1048" s="6" t="s">
        <v>76</v>
      </c>
      <c r="C1048" s="6" t="s">
        <v>618</v>
      </c>
      <c r="D1048" s="6" t="s">
        <v>619</v>
      </c>
      <c r="E1048" s="6" t="s">
        <v>853</v>
      </c>
      <c r="F1048" s="6" t="s">
        <v>854</v>
      </c>
      <c r="G1048" s="6" t="s">
        <v>698</v>
      </c>
      <c r="H1048" s="6" t="s">
        <v>699</v>
      </c>
      <c r="I1048" s="6" t="s">
        <v>700</v>
      </c>
      <c r="J1048" s="6" t="s">
        <v>624</v>
      </c>
      <c r="K1048" s="6" t="s">
        <v>488</v>
      </c>
      <c r="L1048" s="6" t="s">
        <v>367</v>
      </c>
    </row>
    <row r="1049" spans="1:12">
      <c r="A1049" s="6">
        <v>1048</v>
      </c>
      <c r="B1049" s="6" t="s">
        <v>76</v>
      </c>
      <c r="C1049" s="6" t="s">
        <v>618</v>
      </c>
      <c r="D1049" s="6" t="s">
        <v>619</v>
      </c>
      <c r="E1049" s="6" t="s">
        <v>853</v>
      </c>
      <c r="F1049" s="6" t="s">
        <v>854</v>
      </c>
      <c r="G1049" s="6" t="s">
        <v>698</v>
      </c>
      <c r="H1049" s="6" t="s">
        <v>699</v>
      </c>
      <c r="I1049" s="6" t="s">
        <v>700</v>
      </c>
      <c r="J1049" s="6" t="s">
        <v>624</v>
      </c>
      <c r="K1049" s="6" t="s">
        <v>444</v>
      </c>
      <c r="L1049" s="6" t="s">
        <v>367</v>
      </c>
    </row>
    <row r="1050" spans="1:12">
      <c r="A1050" s="6">
        <v>1049</v>
      </c>
      <c r="B1050" s="6" t="s">
        <v>76</v>
      </c>
      <c r="C1050" s="6" t="s">
        <v>618</v>
      </c>
      <c r="D1050" s="6" t="s">
        <v>619</v>
      </c>
      <c r="E1050" s="6" t="s">
        <v>853</v>
      </c>
      <c r="F1050" s="6" t="s">
        <v>854</v>
      </c>
      <c r="G1050" s="6" t="s">
        <v>698</v>
      </c>
      <c r="H1050" s="6" t="s">
        <v>699</v>
      </c>
      <c r="I1050" s="6" t="s">
        <v>700</v>
      </c>
      <c r="J1050" s="6" t="s">
        <v>624</v>
      </c>
      <c r="K1050" s="6" t="s">
        <v>494</v>
      </c>
      <c r="L1050" s="6" t="s">
        <v>367</v>
      </c>
    </row>
    <row r="1051" spans="1:12">
      <c r="A1051" s="6">
        <v>1050</v>
      </c>
      <c r="B1051" s="6" t="s">
        <v>76</v>
      </c>
      <c r="C1051" s="6" t="s">
        <v>618</v>
      </c>
      <c r="D1051" s="6" t="s">
        <v>619</v>
      </c>
      <c r="E1051" s="6" t="s">
        <v>853</v>
      </c>
      <c r="F1051" s="6" t="s">
        <v>854</v>
      </c>
      <c r="G1051" s="6" t="s">
        <v>2920</v>
      </c>
      <c r="H1051" s="6" t="s">
        <v>2921</v>
      </c>
      <c r="I1051" s="6" t="s">
        <v>2922</v>
      </c>
      <c r="J1051" s="6" t="s">
        <v>624</v>
      </c>
      <c r="K1051" s="6" t="s">
        <v>444</v>
      </c>
      <c r="L1051" s="6" t="s">
        <v>367</v>
      </c>
    </row>
    <row r="1052" spans="1:12">
      <c r="A1052" s="6">
        <v>1051</v>
      </c>
      <c r="B1052" s="6" t="s">
        <v>76</v>
      </c>
      <c r="C1052" s="6" t="s">
        <v>618</v>
      </c>
      <c r="D1052" s="6" t="s">
        <v>619</v>
      </c>
      <c r="E1052" s="6" t="s">
        <v>853</v>
      </c>
      <c r="F1052" s="6" t="s">
        <v>854</v>
      </c>
      <c r="G1052" s="6" t="s">
        <v>2923</v>
      </c>
      <c r="H1052" s="6" t="s">
        <v>2924</v>
      </c>
      <c r="I1052" s="6" t="s">
        <v>2925</v>
      </c>
      <c r="J1052" s="6" t="s">
        <v>624</v>
      </c>
      <c r="K1052" s="6" t="s">
        <v>444</v>
      </c>
      <c r="L1052" s="6" t="s">
        <v>367</v>
      </c>
    </row>
    <row r="1053" spans="1:12">
      <c r="A1053" s="6">
        <v>1052</v>
      </c>
      <c r="B1053" s="6" t="s">
        <v>76</v>
      </c>
      <c r="C1053" s="6" t="s">
        <v>618</v>
      </c>
      <c r="D1053" s="6" t="s">
        <v>619</v>
      </c>
      <c r="E1053" s="6" t="s">
        <v>853</v>
      </c>
      <c r="F1053" s="6" t="s">
        <v>854</v>
      </c>
      <c r="G1053" s="6" t="s">
        <v>2901</v>
      </c>
      <c r="H1053" s="6" t="s">
        <v>1334</v>
      </c>
      <c r="I1053" s="6" t="s">
        <v>2902</v>
      </c>
      <c r="J1053" s="6" t="s">
        <v>624</v>
      </c>
      <c r="K1053" s="6" t="s">
        <v>444</v>
      </c>
      <c r="L1053" s="6" t="s">
        <v>367</v>
      </c>
    </row>
    <row r="1054" spans="1:12">
      <c r="A1054" s="6">
        <v>1053</v>
      </c>
      <c r="B1054" s="6" t="s">
        <v>76</v>
      </c>
      <c r="C1054" s="6" t="s">
        <v>618</v>
      </c>
      <c r="D1054" s="6" t="s">
        <v>619</v>
      </c>
      <c r="E1054" s="6" t="s">
        <v>1435</v>
      </c>
      <c r="F1054" s="6" t="s">
        <v>1436</v>
      </c>
      <c r="G1054" s="6" t="s">
        <v>2926</v>
      </c>
      <c r="H1054" s="6" t="s">
        <v>2927</v>
      </c>
      <c r="I1054" s="6" t="s">
        <v>2928</v>
      </c>
      <c r="J1054" s="6" t="s">
        <v>624</v>
      </c>
      <c r="K1054" s="6" t="s">
        <v>444</v>
      </c>
      <c r="L1054" s="6" t="s">
        <v>367</v>
      </c>
    </row>
    <row r="1055" spans="1:12">
      <c r="A1055" s="6">
        <v>1054</v>
      </c>
      <c r="B1055" s="6" t="s">
        <v>76</v>
      </c>
      <c r="C1055" s="6" t="s">
        <v>618</v>
      </c>
      <c r="D1055" s="6" t="s">
        <v>619</v>
      </c>
      <c r="E1055" s="6" t="s">
        <v>1857</v>
      </c>
      <c r="F1055" s="6" t="s">
        <v>1858</v>
      </c>
      <c r="G1055" s="6" t="s">
        <v>2929</v>
      </c>
      <c r="H1055" s="6" t="s">
        <v>2930</v>
      </c>
      <c r="I1055" s="6" t="s">
        <v>2931</v>
      </c>
      <c r="J1055" s="6" t="s">
        <v>624</v>
      </c>
      <c r="K1055" s="6" t="s">
        <v>444</v>
      </c>
      <c r="L1055" s="6" t="s">
        <v>367</v>
      </c>
    </row>
    <row r="1056" spans="1:12">
      <c r="A1056" s="6">
        <v>1055</v>
      </c>
      <c r="B1056" s="6" t="s">
        <v>76</v>
      </c>
      <c r="C1056" s="6" t="s">
        <v>618</v>
      </c>
      <c r="D1056" s="6" t="s">
        <v>619</v>
      </c>
      <c r="E1056" s="6" t="s">
        <v>651</v>
      </c>
      <c r="F1056" s="6" t="s">
        <v>652</v>
      </c>
      <c r="G1056" s="6" t="s">
        <v>2122</v>
      </c>
      <c r="H1056" s="6" t="s">
        <v>2123</v>
      </c>
      <c r="I1056" s="6" t="s">
        <v>2124</v>
      </c>
      <c r="J1056" s="6" t="s">
        <v>624</v>
      </c>
      <c r="K1056" s="6" t="s">
        <v>444</v>
      </c>
      <c r="L1056" s="6" t="s">
        <v>367</v>
      </c>
    </row>
    <row r="1057" spans="1:12">
      <c r="A1057" s="6">
        <v>1056</v>
      </c>
      <c r="B1057" s="6" t="s">
        <v>76</v>
      </c>
      <c r="C1057" s="6" t="s">
        <v>618</v>
      </c>
      <c r="D1057" s="6" t="s">
        <v>619</v>
      </c>
      <c r="E1057" s="6" t="s">
        <v>651</v>
      </c>
      <c r="F1057" s="6" t="s">
        <v>652</v>
      </c>
      <c r="G1057" s="6" t="s">
        <v>2911</v>
      </c>
      <c r="H1057" s="6" t="s">
        <v>2912</v>
      </c>
      <c r="I1057" s="6" t="s">
        <v>2913</v>
      </c>
      <c r="J1057" s="6" t="s">
        <v>624</v>
      </c>
      <c r="K1057" s="6" t="s">
        <v>444</v>
      </c>
      <c r="L1057" s="6" t="s">
        <v>367</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4"/>
  </cols>
  <sheetData/>
  <phoneticPr fontId="8" type="noConversion"/>
  <pageMargins left="0.75" right="0.75" top="1" bottom="1" header="0.5" footer="0.5"/>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4"/>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59"/>
  </cols>
  <sheetData/>
  <sheetProtection formatColumns="0" formatRows="0"/>
  <phoneticPr fontId="21" type="noConversion"/>
  <pageMargins left="0.75" right="0.75" top="1" bottom="1" header="0.5" footer="0.5"/>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
  <sheetViews>
    <sheetView showGridLines="0" zoomScaleNormal="100" workbookViewId="0"/>
  </sheetViews>
  <sheetFormatPr defaultRowHeight="11.25"/>
  <sheetData/>
  <pageMargins left="0.75" right="0.75" top="1" bottom="1" header="0.5" footer="0.5"/>
  <pageSetup paperSize="9"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72"/>
  <sheetViews>
    <sheetView showGridLines="0" zoomScaleNormal="100" workbookViewId="0"/>
  </sheetViews>
  <sheetFormatPr defaultRowHeight="11.25"/>
  <sheetData>
    <row r="1" spans="1:4">
      <c r="A1" t="s">
        <v>194</v>
      </c>
      <c r="B1" t="s">
        <v>191</v>
      </c>
      <c r="C1" t="s">
        <v>192</v>
      </c>
      <c r="D1" t="s">
        <v>193</v>
      </c>
    </row>
    <row r="2" spans="1:4">
      <c r="A2">
        <v>1</v>
      </c>
      <c r="B2" t="s">
        <v>1017</v>
      </c>
      <c r="C2" t="s">
        <v>1017</v>
      </c>
      <c r="D2" t="s">
        <v>1018</v>
      </c>
    </row>
    <row r="3" spans="1:4">
      <c r="A3">
        <v>2</v>
      </c>
      <c r="B3" t="s">
        <v>1017</v>
      </c>
      <c r="C3" t="s">
        <v>1019</v>
      </c>
      <c r="D3" t="s">
        <v>1020</v>
      </c>
    </row>
    <row r="4" spans="1:4">
      <c r="A4">
        <v>3</v>
      </c>
      <c r="B4" t="s">
        <v>1017</v>
      </c>
      <c r="C4" t="s">
        <v>1479</v>
      </c>
      <c r="D4" t="s">
        <v>1480</v>
      </c>
    </row>
    <row r="5" spans="1:4">
      <c r="A5">
        <v>4</v>
      </c>
      <c r="B5" t="s">
        <v>1017</v>
      </c>
      <c r="C5" t="s">
        <v>1481</v>
      </c>
      <c r="D5" t="s">
        <v>1482</v>
      </c>
    </row>
    <row r="6" spans="1:4">
      <c r="A6">
        <v>5</v>
      </c>
      <c r="B6" t="s">
        <v>1017</v>
      </c>
      <c r="C6" t="s">
        <v>1483</v>
      </c>
      <c r="D6" t="s">
        <v>1484</v>
      </c>
    </row>
    <row r="7" spans="1:4">
      <c r="A7">
        <v>6</v>
      </c>
      <c r="B7" t="s">
        <v>1017</v>
      </c>
      <c r="C7" t="s">
        <v>1485</v>
      </c>
      <c r="D7" t="s">
        <v>1486</v>
      </c>
    </row>
    <row r="8" spans="1:4">
      <c r="A8">
        <v>7</v>
      </c>
      <c r="B8" t="s">
        <v>439</v>
      </c>
      <c r="C8" t="s">
        <v>439</v>
      </c>
      <c r="D8" t="s">
        <v>440</v>
      </c>
    </row>
    <row r="9" spans="1:4">
      <c r="A9">
        <v>8</v>
      </c>
      <c r="B9" t="s">
        <v>439</v>
      </c>
      <c r="C9" t="s">
        <v>441</v>
      </c>
      <c r="D9" t="s">
        <v>442</v>
      </c>
    </row>
    <row r="10" spans="1:4">
      <c r="A10">
        <v>9</v>
      </c>
      <c r="B10" t="s">
        <v>439</v>
      </c>
      <c r="C10" t="s">
        <v>536</v>
      </c>
      <c r="D10" t="s">
        <v>537</v>
      </c>
    </row>
    <row r="11" spans="1:4">
      <c r="A11">
        <v>10</v>
      </c>
      <c r="B11" t="s">
        <v>439</v>
      </c>
      <c r="C11" t="s">
        <v>563</v>
      </c>
      <c r="D11" t="s">
        <v>564</v>
      </c>
    </row>
    <row r="12" spans="1:4">
      <c r="A12">
        <v>11</v>
      </c>
      <c r="B12" t="s">
        <v>439</v>
      </c>
      <c r="C12" t="s">
        <v>1487</v>
      </c>
      <c r="D12" t="s">
        <v>1488</v>
      </c>
    </row>
    <row r="13" spans="1:4">
      <c r="A13">
        <v>12</v>
      </c>
      <c r="B13" t="s">
        <v>439</v>
      </c>
      <c r="C13" t="s">
        <v>641</v>
      </c>
      <c r="D13" t="s">
        <v>642</v>
      </c>
    </row>
    <row r="14" spans="1:4">
      <c r="A14">
        <v>13</v>
      </c>
      <c r="B14" t="s">
        <v>439</v>
      </c>
      <c r="C14" t="s">
        <v>1489</v>
      </c>
      <c r="D14" t="s">
        <v>1490</v>
      </c>
    </row>
    <row r="15" spans="1:4">
      <c r="A15">
        <v>14</v>
      </c>
      <c r="B15" t="s">
        <v>439</v>
      </c>
      <c r="C15" t="s">
        <v>646</v>
      </c>
      <c r="D15" t="s">
        <v>647</v>
      </c>
    </row>
    <row r="16" spans="1:4">
      <c r="A16">
        <v>15</v>
      </c>
      <c r="B16" t="s">
        <v>604</v>
      </c>
      <c r="C16" t="s">
        <v>604</v>
      </c>
      <c r="D16" t="s">
        <v>605</v>
      </c>
    </row>
    <row r="17" spans="1:4">
      <c r="A17">
        <v>16</v>
      </c>
      <c r="B17" t="s">
        <v>604</v>
      </c>
      <c r="C17" t="s">
        <v>1491</v>
      </c>
      <c r="D17" t="s">
        <v>1492</v>
      </c>
    </row>
    <row r="18" spans="1:4">
      <c r="A18">
        <v>17</v>
      </c>
      <c r="B18" t="s">
        <v>604</v>
      </c>
      <c r="C18" t="s">
        <v>1400</v>
      </c>
      <c r="D18" t="s">
        <v>1401</v>
      </c>
    </row>
    <row r="19" spans="1:4">
      <c r="A19">
        <v>18</v>
      </c>
      <c r="B19" t="s">
        <v>604</v>
      </c>
      <c r="C19" t="s">
        <v>789</v>
      </c>
      <c r="D19" t="s">
        <v>790</v>
      </c>
    </row>
    <row r="20" spans="1:4">
      <c r="A20">
        <v>19</v>
      </c>
      <c r="B20" t="s">
        <v>604</v>
      </c>
      <c r="C20" t="s">
        <v>1493</v>
      </c>
      <c r="D20" t="s">
        <v>1494</v>
      </c>
    </row>
    <row r="21" spans="1:4">
      <c r="A21">
        <v>20</v>
      </c>
      <c r="B21" t="s">
        <v>604</v>
      </c>
      <c r="C21" t="s">
        <v>993</v>
      </c>
      <c r="D21" t="s">
        <v>994</v>
      </c>
    </row>
    <row r="22" spans="1:4">
      <c r="A22">
        <v>21</v>
      </c>
      <c r="B22" t="s">
        <v>604</v>
      </c>
      <c r="C22" t="s">
        <v>606</v>
      </c>
      <c r="D22" t="s">
        <v>607</v>
      </c>
    </row>
    <row r="23" spans="1:4">
      <c r="A23">
        <v>22</v>
      </c>
      <c r="B23" t="s">
        <v>604</v>
      </c>
      <c r="C23" t="s">
        <v>1155</v>
      </c>
      <c r="D23" t="s">
        <v>1156</v>
      </c>
    </row>
    <row r="24" spans="1:4">
      <c r="A24">
        <v>23</v>
      </c>
      <c r="B24" t="s">
        <v>604</v>
      </c>
      <c r="C24" t="s">
        <v>1004</v>
      </c>
      <c r="D24" t="s">
        <v>1495</v>
      </c>
    </row>
    <row r="25" spans="1:4">
      <c r="A25">
        <v>24</v>
      </c>
      <c r="B25" t="s">
        <v>604</v>
      </c>
      <c r="C25" t="s">
        <v>1496</v>
      </c>
      <c r="D25" t="s">
        <v>1497</v>
      </c>
    </row>
    <row r="26" spans="1:4">
      <c r="A26">
        <v>25</v>
      </c>
      <c r="B26" t="s">
        <v>604</v>
      </c>
      <c r="C26" t="s">
        <v>1498</v>
      </c>
      <c r="D26" t="s">
        <v>1499</v>
      </c>
    </row>
    <row r="27" spans="1:4">
      <c r="A27">
        <v>26</v>
      </c>
      <c r="B27" t="s">
        <v>604</v>
      </c>
      <c r="C27" t="s">
        <v>1500</v>
      </c>
      <c r="D27" t="s">
        <v>1501</v>
      </c>
    </row>
    <row r="28" spans="1:4">
      <c r="A28">
        <v>27</v>
      </c>
      <c r="B28" t="s">
        <v>1172</v>
      </c>
      <c r="C28" t="s">
        <v>1172</v>
      </c>
      <c r="D28" t="s">
        <v>1173</v>
      </c>
    </row>
    <row r="29" spans="1:4">
      <c r="A29">
        <v>28</v>
      </c>
      <c r="B29" t="s">
        <v>1172</v>
      </c>
      <c r="C29" t="s">
        <v>1502</v>
      </c>
      <c r="D29" t="s">
        <v>1503</v>
      </c>
    </row>
    <row r="30" spans="1:4">
      <c r="A30">
        <v>29</v>
      </c>
      <c r="B30" t="s">
        <v>1172</v>
      </c>
      <c r="C30" t="s">
        <v>1174</v>
      </c>
      <c r="D30" t="s">
        <v>1175</v>
      </c>
    </row>
    <row r="31" spans="1:4">
      <c r="A31">
        <v>30</v>
      </c>
      <c r="B31" t="s">
        <v>704</v>
      </c>
      <c r="C31" t="s">
        <v>704</v>
      </c>
      <c r="D31" t="s">
        <v>705</v>
      </c>
    </row>
    <row r="32" spans="1:4">
      <c r="A32">
        <v>31</v>
      </c>
      <c r="B32" t="s">
        <v>704</v>
      </c>
      <c r="C32" t="s">
        <v>863</v>
      </c>
      <c r="D32" t="s">
        <v>864</v>
      </c>
    </row>
    <row r="33" spans="1:4">
      <c r="A33">
        <v>32</v>
      </c>
      <c r="B33" t="s">
        <v>704</v>
      </c>
      <c r="C33" t="s">
        <v>706</v>
      </c>
      <c r="D33" t="s">
        <v>707</v>
      </c>
    </row>
    <row r="34" spans="1:4">
      <c r="A34">
        <v>33</v>
      </c>
      <c r="B34" t="s">
        <v>704</v>
      </c>
      <c r="C34" t="s">
        <v>1504</v>
      </c>
      <c r="D34" t="s">
        <v>1505</v>
      </c>
    </row>
    <row r="35" spans="1:4">
      <c r="A35">
        <v>34</v>
      </c>
      <c r="B35" t="s">
        <v>704</v>
      </c>
      <c r="C35" t="s">
        <v>1506</v>
      </c>
      <c r="D35" t="s">
        <v>1507</v>
      </c>
    </row>
    <row r="36" spans="1:4">
      <c r="A36">
        <v>35</v>
      </c>
      <c r="B36" t="s">
        <v>704</v>
      </c>
      <c r="C36" t="s">
        <v>836</v>
      </c>
      <c r="D36" t="s">
        <v>837</v>
      </c>
    </row>
    <row r="37" spans="1:4">
      <c r="A37">
        <v>36</v>
      </c>
      <c r="B37" t="s">
        <v>704</v>
      </c>
      <c r="C37" t="s">
        <v>844</v>
      </c>
      <c r="D37" t="s">
        <v>845</v>
      </c>
    </row>
    <row r="38" spans="1:4">
      <c r="A38">
        <v>37</v>
      </c>
      <c r="B38" t="s">
        <v>704</v>
      </c>
      <c r="C38" t="s">
        <v>816</v>
      </c>
      <c r="D38" t="s">
        <v>817</v>
      </c>
    </row>
    <row r="39" spans="1:4">
      <c r="A39">
        <v>38</v>
      </c>
      <c r="B39" t="s">
        <v>704</v>
      </c>
      <c r="C39" t="s">
        <v>781</v>
      </c>
      <c r="D39" t="s">
        <v>782</v>
      </c>
    </row>
    <row r="40" spans="1:4">
      <c r="A40">
        <v>39</v>
      </c>
      <c r="B40" t="s">
        <v>704</v>
      </c>
      <c r="C40" t="s">
        <v>1508</v>
      </c>
      <c r="D40" t="s">
        <v>1509</v>
      </c>
    </row>
    <row r="41" spans="1:4">
      <c r="A41">
        <v>40</v>
      </c>
      <c r="B41" t="s">
        <v>687</v>
      </c>
      <c r="C41" t="s">
        <v>687</v>
      </c>
      <c r="D41" t="s">
        <v>688</v>
      </c>
    </row>
    <row r="42" spans="1:4">
      <c r="A42">
        <v>41</v>
      </c>
      <c r="B42" t="s">
        <v>687</v>
      </c>
      <c r="C42" t="s">
        <v>1510</v>
      </c>
      <c r="D42" t="s">
        <v>1511</v>
      </c>
    </row>
    <row r="43" spans="1:4">
      <c r="A43">
        <v>42</v>
      </c>
      <c r="B43" t="s">
        <v>687</v>
      </c>
      <c r="C43" t="s">
        <v>1512</v>
      </c>
      <c r="D43" t="s">
        <v>1513</v>
      </c>
    </row>
    <row r="44" spans="1:4">
      <c r="A44">
        <v>43</v>
      </c>
      <c r="B44" t="s">
        <v>687</v>
      </c>
      <c r="C44" t="s">
        <v>1059</v>
      </c>
      <c r="D44" t="s">
        <v>1514</v>
      </c>
    </row>
    <row r="45" spans="1:4">
      <c r="A45">
        <v>44</v>
      </c>
      <c r="B45" t="s">
        <v>687</v>
      </c>
      <c r="C45" t="s">
        <v>1515</v>
      </c>
      <c r="D45" t="s">
        <v>1516</v>
      </c>
    </row>
    <row r="46" spans="1:4">
      <c r="A46">
        <v>45</v>
      </c>
      <c r="B46" t="s">
        <v>687</v>
      </c>
      <c r="C46" t="s">
        <v>1284</v>
      </c>
      <c r="D46" t="s">
        <v>1285</v>
      </c>
    </row>
    <row r="47" spans="1:4">
      <c r="A47">
        <v>46</v>
      </c>
      <c r="B47" t="s">
        <v>687</v>
      </c>
      <c r="C47" t="s">
        <v>689</v>
      </c>
      <c r="D47" t="s">
        <v>690</v>
      </c>
    </row>
    <row r="48" spans="1:4">
      <c r="A48">
        <v>47</v>
      </c>
      <c r="B48" t="s">
        <v>687</v>
      </c>
      <c r="C48" t="s">
        <v>1226</v>
      </c>
      <c r="D48" t="s">
        <v>1227</v>
      </c>
    </row>
    <row r="49" spans="1:4">
      <c r="A49">
        <v>48</v>
      </c>
      <c r="B49" t="s">
        <v>687</v>
      </c>
      <c r="C49" t="s">
        <v>1517</v>
      </c>
      <c r="D49" t="s">
        <v>1518</v>
      </c>
    </row>
    <row r="50" spans="1:4">
      <c r="A50">
        <v>49</v>
      </c>
      <c r="B50" t="s">
        <v>687</v>
      </c>
      <c r="C50" t="s">
        <v>1519</v>
      </c>
      <c r="D50" t="s">
        <v>1520</v>
      </c>
    </row>
    <row r="51" spans="1:4">
      <c r="A51">
        <v>50</v>
      </c>
      <c r="B51" t="s">
        <v>465</v>
      </c>
      <c r="C51" t="s">
        <v>465</v>
      </c>
      <c r="D51" t="s">
        <v>466</v>
      </c>
    </row>
    <row r="52" spans="1:4">
      <c r="A52">
        <v>51</v>
      </c>
      <c r="B52" t="s">
        <v>568</v>
      </c>
      <c r="C52" t="s">
        <v>568</v>
      </c>
      <c r="D52" t="s">
        <v>569</v>
      </c>
    </row>
    <row r="53" spans="1:4">
      <c r="A53">
        <v>52</v>
      </c>
      <c r="B53" t="s">
        <v>568</v>
      </c>
      <c r="C53" t="s">
        <v>764</v>
      </c>
      <c r="D53" t="s">
        <v>765</v>
      </c>
    </row>
    <row r="54" spans="1:4">
      <c r="A54">
        <v>53</v>
      </c>
      <c r="B54" t="s">
        <v>568</v>
      </c>
      <c r="C54" t="s">
        <v>636</v>
      </c>
      <c r="D54" t="s">
        <v>637</v>
      </c>
    </row>
    <row r="55" spans="1:4">
      <c r="A55">
        <v>54</v>
      </c>
      <c r="B55" t="s">
        <v>568</v>
      </c>
      <c r="C55" t="s">
        <v>631</v>
      </c>
      <c r="D55" t="s">
        <v>632</v>
      </c>
    </row>
    <row r="56" spans="1:4">
      <c r="A56">
        <v>55</v>
      </c>
      <c r="B56" t="s">
        <v>568</v>
      </c>
      <c r="C56" t="s">
        <v>1521</v>
      </c>
      <c r="D56" t="s">
        <v>1522</v>
      </c>
    </row>
    <row r="57" spans="1:4">
      <c r="A57">
        <v>56</v>
      </c>
      <c r="B57" t="s">
        <v>568</v>
      </c>
      <c r="C57" t="s">
        <v>1523</v>
      </c>
      <c r="D57" t="s">
        <v>1524</v>
      </c>
    </row>
    <row r="58" spans="1:4">
      <c r="A58">
        <v>57</v>
      </c>
      <c r="B58" t="s">
        <v>568</v>
      </c>
      <c r="C58" t="s">
        <v>1525</v>
      </c>
      <c r="D58" t="s">
        <v>1526</v>
      </c>
    </row>
    <row r="59" spans="1:4">
      <c r="A59">
        <v>58</v>
      </c>
      <c r="B59" t="s">
        <v>568</v>
      </c>
      <c r="C59" t="s">
        <v>1067</v>
      </c>
      <c r="D59" t="s">
        <v>1068</v>
      </c>
    </row>
    <row r="60" spans="1:4">
      <c r="A60">
        <v>59</v>
      </c>
      <c r="B60" t="s">
        <v>568</v>
      </c>
      <c r="C60" t="s">
        <v>940</v>
      </c>
      <c r="D60" t="s">
        <v>941</v>
      </c>
    </row>
    <row r="61" spans="1:4">
      <c r="A61">
        <v>60</v>
      </c>
      <c r="B61" t="s">
        <v>568</v>
      </c>
      <c r="C61" t="s">
        <v>570</v>
      </c>
      <c r="D61" t="s">
        <v>571</v>
      </c>
    </row>
    <row r="62" spans="1:4">
      <c r="A62">
        <v>61</v>
      </c>
      <c r="B62" t="s">
        <v>568</v>
      </c>
      <c r="C62" t="s">
        <v>974</v>
      </c>
      <c r="D62" t="s">
        <v>975</v>
      </c>
    </row>
    <row r="63" spans="1:4">
      <c r="A63">
        <v>62</v>
      </c>
      <c r="B63" t="s">
        <v>568</v>
      </c>
      <c r="C63" t="s">
        <v>1527</v>
      </c>
      <c r="D63" t="s">
        <v>1528</v>
      </c>
    </row>
    <row r="64" spans="1:4">
      <c r="A64">
        <v>63</v>
      </c>
      <c r="B64" t="s">
        <v>568</v>
      </c>
      <c r="C64" t="s">
        <v>1529</v>
      </c>
      <c r="D64" t="s">
        <v>1530</v>
      </c>
    </row>
    <row r="65" spans="1:4">
      <c r="A65">
        <v>64</v>
      </c>
      <c r="B65" t="s">
        <v>568</v>
      </c>
      <c r="C65" t="s">
        <v>1531</v>
      </c>
      <c r="D65" t="s">
        <v>1532</v>
      </c>
    </row>
    <row r="66" spans="1:4">
      <c r="A66">
        <v>65</v>
      </c>
      <c r="B66" t="s">
        <v>794</v>
      </c>
      <c r="C66" t="s">
        <v>1533</v>
      </c>
      <c r="D66" t="s">
        <v>1534</v>
      </c>
    </row>
    <row r="67" spans="1:4">
      <c r="A67">
        <v>66</v>
      </c>
      <c r="B67" t="s">
        <v>794</v>
      </c>
      <c r="C67" t="s">
        <v>1535</v>
      </c>
      <c r="D67" t="s">
        <v>1536</v>
      </c>
    </row>
    <row r="68" spans="1:4">
      <c r="A68">
        <v>67</v>
      </c>
      <c r="B68" t="s">
        <v>794</v>
      </c>
      <c r="C68" t="s">
        <v>794</v>
      </c>
      <c r="D68" t="s">
        <v>795</v>
      </c>
    </row>
    <row r="69" spans="1:4">
      <c r="A69">
        <v>68</v>
      </c>
      <c r="B69" t="s">
        <v>794</v>
      </c>
      <c r="C69" t="s">
        <v>1537</v>
      </c>
      <c r="D69" t="s">
        <v>1538</v>
      </c>
    </row>
    <row r="70" spans="1:4">
      <c r="A70">
        <v>69</v>
      </c>
      <c r="B70" t="s">
        <v>794</v>
      </c>
      <c r="C70" t="s">
        <v>1539</v>
      </c>
      <c r="D70" t="s">
        <v>1540</v>
      </c>
    </row>
    <row r="71" spans="1:4">
      <c r="A71">
        <v>70</v>
      </c>
      <c r="B71" t="s">
        <v>794</v>
      </c>
      <c r="C71" t="s">
        <v>1541</v>
      </c>
      <c r="D71" t="s">
        <v>1542</v>
      </c>
    </row>
    <row r="72" spans="1:4">
      <c r="A72">
        <v>71</v>
      </c>
      <c r="B72" t="s">
        <v>794</v>
      </c>
      <c r="C72" t="s">
        <v>796</v>
      </c>
      <c r="D72" t="s">
        <v>797</v>
      </c>
    </row>
    <row r="73" spans="1:4">
      <c r="A73">
        <v>72</v>
      </c>
      <c r="B73" t="s">
        <v>818</v>
      </c>
      <c r="C73" t="s">
        <v>818</v>
      </c>
      <c r="D73" t="s">
        <v>819</v>
      </c>
    </row>
    <row r="74" spans="1:4">
      <c r="A74">
        <v>73</v>
      </c>
      <c r="B74" t="s">
        <v>556</v>
      </c>
      <c r="C74" t="s">
        <v>558</v>
      </c>
      <c r="D74" t="s">
        <v>559</v>
      </c>
    </row>
    <row r="75" spans="1:4">
      <c r="A75">
        <v>74</v>
      </c>
      <c r="B75" t="s">
        <v>556</v>
      </c>
      <c r="C75" t="s">
        <v>556</v>
      </c>
      <c r="D75" t="s">
        <v>557</v>
      </c>
    </row>
    <row r="76" spans="1:4">
      <c r="A76">
        <v>75</v>
      </c>
      <c r="B76" t="s">
        <v>556</v>
      </c>
      <c r="C76" t="s">
        <v>1543</v>
      </c>
      <c r="D76" t="s">
        <v>1544</v>
      </c>
    </row>
    <row r="77" spans="1:4">
      <c r="A77">
        <v>76</v>
      </c>
      <c r="B77" t="s">
        <v>556</v>
      </c>
      <c r="C77" t="s">
        <v>1545</v>
      </c>
      <c r="D77" t="s">
        <v>1546</v>
      </c>
    </row>
    <row r="78" spans="1:4">
      <c r="A78">
        <v>77</v>
      </c>
      <c r="B78" t="s">
        <v>556</v>
      </c>
      <c r="C78" t="s">
        <v>1059</v>
      </c>
      <c r="D78" t="s">
        <v>1060</v>
      </c>
    </row>
    <row r="79" spans="1:4">
      <c r="A79">
        <v>78</v>
      </c>
      <c r="B79" t="s">
        <v>556</v>
      </c>
      <c r="C79" t="s">
        <v>1376</v>
      </c>
      <c r="D79" t="s">
        <v>1377</v>
      </c>
    </row>
    <row r="80" spans="1:4">
      <c r="A80">
        <v>79</v>
      </c>
      <c r="B80" t="s">
        <v>556</v>
      </c>
      <c r="C80" t="s">
        <v>1100</v>
      </c>
      <c r="D80" t="s">
        <v>1547</v>
      </c>
    </row>
    <row r="81" spans="1:4">
      <c r="A81">
        <v>80</v>
      </c>
      <c r="B81" t="s">
        <v>556</v>
      </c>
      <c r="C81" t="s">
        <v>1548</v>
      </c>
      <c r="D81" t="s">
        <v>1549</v>
      </c>
    </row>
    <row r="82" spans="1:4">
      <c r="A82">
        <v>81</v>
      </c>
      <c r="B82" t="s">
        <v>556</v>
      </c>
      <c r="C82" t="s">
        <v>1430</v>
      </c>
      <c r="D82" t="s">
        <v>1431</v>
      </c>
    </row>
    <row r="83" spans="1:4">
      <c r="A83">
        <v>82</v>
      </c>
      <c r="B83" t="s">
        <v>556</v>
      </c>
      <c r="C83" t="s">
        <v>1550</v>
      </c>
      <c r="D83" t="s">
        <v>1551</v>
      </c>
    </row>
    <row r="84" spans="1:4">
      <c r="A84">
        <v>83</v>
      </c>
      <c r="B84" t="s">
        <v>556</v>
      </c>
      <c r="C84" t="s">
        <v>1552</v>
      </c>
      <c r="D84" t="s">
        <v>1553</v>
      </c>
    </row>
    <row r="85" spans="1:4">
      <c r="A85">
        <v>84</v>
      </c>
      <c r="B85" t="s">
        <v>556</v>
      </c>
      <c r="C85" t="s">
        <v>1032</v>
      </c>
      <c r="D85" t="s">
        <v>1554</v>
      </c>
    </row>
    <row r="86" spans="1:4">
      <c r="A86">
        <v>85</v>
      </c>
      <c r="B86" t="s">
        <v>712</v>
      </c>
      <c r="C86" t="s">
        <v>1555</v>
      </c>
      <c r="D86" t="s">
        <v>1556</v>
      </c>
    </row>
    <row r="87" spans="1:4">
      <c r="A87">
        <v>86</v>
      </c>
      <c r="B87" t="s">
        <v>712</v>
      </c>
      <c r="C87" t="s">
        <v>712</v>
      </c>
      <c r="D87" t="s">
        <v>713</v>
      </c>
    </row>
    <row r="88" spans="1:4">
      <c r="A88">
        <v>87</v>
      </c>
      <c r="B88" t="s">
        <v>712</v>
      </c>
      <c r="C88" t="s">
        <v>1557</v>
      </c>
      <c r="D88" t="s">
        <v>1558</v>
      </c>
    </row>
    <row r="89" spans="1:4">
      <c r="A89">
        <v>88</v>
      </c>
      <c r="B89" t="s">
        <v>712</v>
      </c>
      <c r="C89" t="s">
        <v>714</v>
      </c>
      <c r="D89" t="s">
        <v>715</v>
      </c>
    </row>
    <row r="90" spans="1:4">
      <c r="A90">
        <v>89</v>
      </c>
      <c r="B90" t="s">
        <v>712</v>
      </c>
      <c r="C90" t="s">
        <v>1559</v>
      </c>
      <c r="D90" t="s">
        <v>1560</v>
      </c>
    </row>
    <row r="91" spans="1:4">
      <c r="A91">
        <v>90</v>
      </c>
      <c r="B91" t="s">
        <v>712</v>
      </c>
      <c r="C91" t="s">
        <v>1561</v>
      </c>
      <c r="D91" t="s">
        <v>1562</v>
      </c>
    </row>
    <row r="92" spans="1:4">
      <c r="A92">
        <v>91</v>
      </c>
      <c r="B92" t="s">
        <v>712</v>
      </c>
      <c r="C92" t="s">
        <v>1563</v>
      </c>
      <c r="D92" t="s">
        <v>1564</v>
      </c>
    </row>
    <row r="93" spans="1:4">
      <c r="A93">
        <v>92</v>
      </c>
      <c r="B93" t="s">
        <v>712</v>
      </c>
      <c r="C93" t="s">
        <v>1565</v>
      </c>
      <c r="D93" t="s">
        <v>1566</v>
      </c>
    </row>
    <row r="94" spans="1:4">
      <c r="A94">
        <v>93</v>
      </c>
      <c r="B94" t="s">
        <v>945</v>
      </c>
      <c r="C94" t="s">
        <v>1567</v>
      </c>
      <c r="D94" t="s">
        <v>1568</v>
      </c>
    </row>
    <row r="95" spans="1:4">
      <c r="A95">
        <v>94</v>
      </c>
      <c r="B95" t="s">
        <v>945</v>
      </c>
      <c r="C95" t="s">
        <v>1569</v>
      </c>
      <c r="D95" t="s">
        <v>1570</v>
      </c>
    </row>
    <row r="96" spans="1:4">
      <c r="A96">
        <v>95</v>
      </c>
      <c r="B96" t="s">
        <v>945</v>
      </c>
      <c r="C96" t="s">
        <v>1571</v>
      </c>
      <c r="D96" t="s">
        <v>1572</v>
      </c>
    </row>
    <row r="97" spans="1:4">
      <c r="A97">
        <v>96</v>
      </c>
      <c r="B97" t="s">
        <v>945</v>
      </c>
      <c r="C97" t="s">
        <v>1573</v>
      </c>
      <c r="D97" t="s">
        <v>1574</v>
      </c>
    </row>
    <row r="98" spans="1:4">
      <c r="A98">
        <v>97</v>
      </c>
      <c r="B98" t="s">
        <v>945</v>
      </c>
      <c r="C98" t="s">
        <v>1575</v>
      </c>
      <c r="D98" t="s">
        <v>1576</v>
      </c>
    </row>
    <row r="99" spans="1:4">
      <c r="A99">
        <v>98</v>
      </c>
      <c r="B99" t="s">
        <v>945</v>
      </c>
      <c r="C99" t="s">
        <v>945</v>
      </c>
      <c r="D99" t="s">
        <v>946</v>
      </c>
    </row>
    <row r="100" spans="1:4">
      <c r="A100">
        <v>99</v>
      </c>
      <c r="B100" t="s">
        <v>945</v>
      </c>
      <c r="C100" t="s">
        <v>1577</v>
      </c>
      <c r="D100" t="s">
        <v>1578</v>
      </c>
    </row>
    <row r="101" spans="1:4">
      <c r="A101">
        <v>100</v>
      </c>
      <c r="B101" t="s">
        <v>945</v>
      </c>
      <c r="C101" t="s">
        <v>1579</v>
      </c>
      <c r="D101" t="s">
        <v>1580</v>
      </c>
    </row>
    <row r="102" spans="1:4">
      <c r="A102">
        <v>101</v>
      </c>
      <c r="B102" t="s">
        <v>945</v>
      </c>
      <c r="C102" t="s">
        <v>1581</v>
      </c>
      <c r="D102" t="s">
        <v>1582</v>
      </c>
    </row>
    <row r="103" spans="1:4">
      <c r="A103">
        <v>102</v>
      </c>
      <c r="B103" t="s">
        <v>945</v>
      </c>
      <c r="C103" t="s">
        <v>947</v>
      </c>
      <c r="D103" t="s">
        <v>948</v>
      </c>
    </row>
    <row r="104" spans="1:4">
      <c r="A104">
        <v>103</v>
      </c>
      <c r="B104" t="s">
        <v>945</v>
      </c>
      <c r="C104" t="s">
        <v>1583</v>
      </c>
      <c r="D104" t="s">
        <v>1584</v>
      </c>
    </row>
    <row r="105" spans="1:4">
      <c r="A105">
        <v>104</v>
      </c>
      <c r="B105" t="s">
        <v>945</v>
      </c>
      <c r="C105" t="s">
        <v>1585</v>
      </c>
      <c r="D105" t="s">
        <v>1586</v>
      </c>
    </row>
    <row r="106" spans="1:4">
      <c r="A106">
        <v>105</v>
      </c>
      <c r="B106" t="s">
        <v>945</v>
      </c>
      <c r="C106" t="s">
        <v>1587</v>
      </c>
      <c r="D106" t="s">
        <v>1588</v>
      </c>
    </row>
    <row r="107" spans="1:4">
      <c r="A107">
        <v>106</v>
      </c>
      <c r="B107" t="s">
        <v>471</v>
      </c>
      <c r="C107" t="s">
        <v>471</v>
      </c>
      <c r="D107" t="s">
        <v>472</v>
      </c>
    </row>
    <row r="108" spans="1:4">
      <c r="A108">
        <v>107</v>
      </c>
      <c r="B108" t="s">
        <v>732</v>
      </c>
      <c r="C108" t="s">
        <v>732</v>
      </c>
      <c r="D108" t="s">
        <v>733</v>
      </c>
    </row>
    <row r="109" spans="1:4">
      <c r="A109">
        <v>108</v>
      </c>
      <c r="B109" t="s">
        <v>593</v>
      </c>
      <c r="C109" t="s">
        <v>1589</v>
      </c>
      <c r="D109" t="s">
        <v>1590</v>
      </c>
    </row>
    <row r="110" spans="1:4">
      <c r="A110">
        <v>109</v>
      </c>
      <c r="B110" t="s">
        <v>593</v>
      </c>
      <c r="C110" t="s">
        <v>593</v>
      </c>
      <c r="D110" t="s">
        <v>594</v>
      </c>
    </row>
    <row r="111" spans="1:4">
      <c r="A111">
        <v>110</v>
      </c>
      <c r="B111" t="s">
        <v>593</v>
      </c>
      <c r="C111" t="s">
        <v>806</v>
      </c>
      <c r="D111" t="s">
        <v>807</v>
      </c>
    </row>
    <row r="112" spans="1:4">
      <c r="A112">
        <v>111</v>
      </c>
      <c r="B112" t="s">
        <v>593</v>
      </c>
      <c r="C112" t="s">
        <v>958</v>
      </c>
      <c r="D112" t="s">
        <v>959</v>
      </c>
    </row>
    <row r="113" spans="1:4">
      <c r="A113">
        <v>112</v>
      </c>
      <c r="B113" t="s">
        <v>593</v>
      </c>
      <c r="C113" t="s">
        <v>1006</v>
      </c>
      <c r="D113" t="s">
        <v>1007</v>
      </c>
    </row>
    <row r="114" spans="1:4">
      <c r="A114">
        <v>113</v>
      </c>
      <c r="B114" t="s">
        <v>593</v>
      </c>
      <c r="C114" t="s">
        <v>595</v>
      </c>
      <c r="D114" t="s">
        <v>596</v>
      </c>
    </row>
    <row r="115" spans="1:4">
      <c r="A115">
        <v>114</v>
      </c>
      <c r="B115" t="s">
        <v>593</v>
      </c>
      <c r="C115" t="s">
        <v>1004</v>
      </c>
      <c r="D115" t="s">
        <v>1005</v>
      </c>
    </row>
    <row r="116" spans="1:4">
      <c r="A116">
        <v>115</v>
      </c>
      <c r="B116" t="s">
        <v>593</v>
      </c>
      <c r="C116" t="s">
        <v>1591</v>
      </c>
      <c r="D116" t="s">
        <v>1592</v>
      </c>
    </row>
    <row r="117" spans="1:4">
      <c r="A117">
        <v>116</v>
      </c>
      <c r="B117" t="s">
        <v>593</v>
      </c>
      <c r="C117" t="s">
        <v>1593</v>
      </c>
      <c r="D117" t="s">
        <v>1594</v>
      </c>
    </row>
    <row r="118" spans="1:4">
      <c r="A118">
        <v>117</v>
      </c>
      <c r="B118" t="s">
        <v>593</v>
      </c>
      <c r="C118" t="s">
        <v>1595</v>
      </c>
      <c r="D118" t="s">
        <v>1596</v>
      </c>
    </row>
    <row r="119" spans="1:4">
      <c r="A119">
        <v>118</v>
      </c>
      <c r="B119" t="s">
        <v>593</v>
      </c>
      <c r="C119" t="s">
        <v>1597</v>
      </c>
      <c r="D119" t="s">
        <v>1598</v>
      </c>
    </row>
    <row r="120" spans="1:4">
      <c r="A120">
        <v>119</v>
      </c>
      <c r="B120" t="s">
        <v>593</v>
      </c>
      <c r="C120" t="s">
        <v>1599</v>
      </c>
      <c r="D120" t="s">
        <v>1600</v>
      </c>
    </row>
    <row r="121" spans="1:4">
      <c r="A121">
        <v>120</v>
      </c>
      <c r="B121" t="s">
        <v>593</v>
      </c>
      <c r="C121" t="s">
        <v>1032</v>
      </c>
      <c r="D121" t="s">
        <v>1033</v>
      </c>
    </row>
    <row r="122" spans="1:4">
      <c r="A122">
        <v>121</v>
      </c>
      <c r="B122" t="s">
        <v>593</v>
      </c>
      <c r="C122" t="s">
        <v>1601</v>
      </c>
      <c r="D122" t="s">
        <v>1602</v>
      </c>
    </row>
    <row r="123" spans="1:4">
      <c r="A123">
        <v>122</v>
      </c>
      <c r="B123" t="s">
        <v>737</v>
      </c>
      <c r="C123" t="s">
        <v>737</v>
      </c>
      <c r="D123" t="s">
        <v>738</v>
      </c>
    </row>
    <row r="124" spans="1:4">
      <c r="A124">
        <v>123</v>
      </c>
      <c r="B124" t="s">
        <v>671</v>
      </c>
      <c r="C124" t="s">
        <v>1603</v>
      </c>
      <c r="D124" t="s">
        <v>1604</v>
      </c>
    </row>
    <row r="125" spans="1:4">
      <c r="A125">
        <v>124</v>
      </c>
      <c r="B125" t="s">
        <v>671</v>
      </c>
      <c r="C125" t="s">
        <v>1605</v>
      </c>
      <c r="D125" t="s">
        <v>1606</v>
      </c>
    </row>
    <row r="126" spans="1:4">
      <c r="A126">
        <v>125</v>
      </c>
      <c r="B126" t="s">
        <v>671</v>
      </c>
      <c r="C126" t="s">
        <v>769</v>
      </c>
      <c r="D126" t="s">
        <v>770</v>
      </c>
    </row>
    <row r="127" spans="1:4">
      <c r="A127">
        <v>126</v>
      </c>
      <c r="B127" t="s">
        <v>671</v>
      </c>
      <c r="C127" t="s">
        <v>1607</v>
      </c>
      <c r="D127" t="s">
        <v>1608</v>
      </c>
    </row>
    <row r="128" spans="1:4">
      <c r="A128">
        <v>127</v>
      </c>
      <c r="B128" t="s">
        <v>671</v>
      </c>
      <c r="C128" t="s">
        <v>1609</v>
      </c>
      <c r="D128" t="s">
        <v>1610</v>
      </c>
    </row>
    <row r="129" spans="1:4">
      <c r="A129">
        <v>128</v>
      </c>
      <c r="B129" t="s">
        <v>671</v>
      </c>
      <c r="C129" t="s">
        <v>1611</v>
      </c>
      <c r="D129" t="s">
        <v>1612</v>
      </c>
    </row>
    <row r="130" spans="1:4">
      <c r="A130">
        <v>129</v>
      </c>
      <c r="B130" t="s">
        <v>671</v>
      </c>
      <c r="C130" t="s">
        <v>1392</v>
      </c>
      <c r="D130" t="s">
        <v>1393</v>
      </c>
    </row>
    <row r="131" spans="1:4">
      <c r="A131">
        <v>130</v>
      </c>
      <c r="B131" t="s">
        <v>671</v>
      </c>
      <c r="C131" t="s">
        <v>671</v>
      </c>
      <c r="D131" t="s">
        <v>672</v>
      </c>
    </row>
    <row r="132" spans="1:4">
      <c r="A132">
        <v>131</v>
      </c>
      <c r="B132" t="s">
        <v>671</v>
      </c>
      <c r="C132" t="s">
        <v>1086</v>
      </c>
      <c r="D132" t="s">
        <v>1087</v>
      </c>
    </row>
    <row r="133" spans="1:4">
      <c r="A133">
        <v>132</v>
      </c>
      <c r="B133" t="s">
        <v>671</v>
      </c>
      <c r="C133" t="s">
        <v>1266</v>
      </c>
      <c r="D133" t="s">
        <v>1267</v>
      </c>
    </row>
    <row r="134" spans="1:4">
      <c r="A134">
        <v>133</v>
      </c>
      <c r="B134" t="s">
        <v>671</v>
      </c>
      <c r="C134" t="s">
        <v>754</v>
      </c>
      <c r="D134" t="s">
        <v>755</v>
      </c>
    </row>
    <row r="135" spans="1:4">
      <c r="A135">
        <v>134</v>
      </c>
      <c r="B135" t="s">
        <v>671</v>
      </c>
      <c r="C135" t="s">
        <v>1231</v>
      </c>
      <c r="D135" t="s">
        <v>1232</v>
      </c>
    </row>
    <row r="136" spans="1:4">
      <c r="A136">
        <v>135</v>
      </c>
      <c r="B136" t="s">
        <v>671</v>
      </c>
      <c r="C136" t="s">
        <v>1363</v>
      </c>
      <c r="D136" t="s">
        <v>1364</v>
      </c>
    </row>
    <row r="137" spans="1:4">
      <c r="A137">
        <v>136</v>
      </c>
      <c r="B137" t="s">
        <v>671</v>
      </c>
      <c r="C137" t="s">
        <v>1613</v>
      </c>
      <c r="D137" t="s">
        <v>1614</v>
      </c>
    </row>
    <row r="138" spans="1:4">
      <c r="A138">
        <v>137</v>
      </c>
      <c r="B138" t="s">
        <v>671</v>
      </c>
      <c r="C138" t="s">
        <v>1615</v>
      </c>
      <c r="D138" t="s">
        <v>1616</v>
      </c>
    </row>
    <row r="139" spans="1:4">
      <c r="A139">
        <v>138</v>
      </c>
      <c r="B139" t="s">
        <v>671</v>
      </c>
      <c r="C139" t="s">
        <v>673</v>
      </c>
      <c r="D139" t="s">
        <v>674</v>
      </c>
    </row>
    <row r="140" spans="1:4">
      <c r="A140">
        <v>139</v>
      </c>
      <c r="B140" t="s">
        <v>671</v>
      </c>
      <c r="C140" t="s">
        <v>1617</v>
      </c>
      <c r="D140" t="s">
        <v>1618</v>
      </c>
    </row>
    <row r="141" spans="1:4">
      <c r="A141">
        <v>140</v>
      </c>
      <c r="B141" t="s">
        <v>671</v>
      </c>
      <c r="C141" t="s">
        <v>1619</v>
      </c>
      <c r="D141" t="s">
        <v>1620</v>
      </c>
    </row>
    <row r="142" spans="1:4">
      <c r="A142">
        <v>141</v>
      </c>
      <c r="B142" t="s">
        <v>671</v>
      </c>
      <c r="C142" t="s">
        <v>1621</v>
      </c>
      <c r="D142" t="s">
        <v>1622</v>
      </c>
    </row>
    <row r="143" spans="1:4">
      <c r="A143">
        <v>142</v>
      </c>
      <c r="B143" t="s">
        <v>671</v>
      </c>
      <c r="C143" t="s">
        <v>1303</v>
      </c>
      <c r="D143" t="s">
        <v>1304</v>
      </c>
    </row>
    <row r="144" spans="1:4">
      <c r="A144">
        <v>143</v>
      </c>
      <c r="B144" t="s">
        <v>671</v>
      </c>
      <c r="C144" t="s">
        <v>1165</v>
      </c>
      <c r="D144" t="s">
        <v>1166</v>
      </c>
    </row>
    <row r="145" spans="1:4">
      <c r="A145">
        <v>144</v>
      </c>
      <c r="B145" t="s">
        <v>510</v>
      </c>
      <c r="C145" t="s">
        <v>1191</v>
      </c>
      <c r="D145" t="s">
        <v>1192</v>
      </c>
    </row>
    <row r="146" spans="1:4">
      <c r="A146">
        <v>145</v>
      </c>
      <c r="B146" t="s">
        <v>510</v>
      </c>
      <c r="C146" t="s">
        <v>1623</v>
      </c>
      <c r="D146" t="s">
        <v>1624</v>
      </c>
    </row>
    <row r="147" spans="1:4">
      <c r="A147">
        <v>146</v>
      </c>
      <c r="B147" t="s">
        <v>510</v>
      </c>
      <c r="C147" t="s">
        <v>1120</v>
      </c>
      <c r="D147" t="s">
        <v>1121</v>
      </c>
    </row>
    <row r="148" spans="1:4">
      <c r="A148">
        <v>147</v>
      </c>
      <c r="B148" t="s">
        <v>510</v>
      </c>
      <c r="C148" t="s">
        <v>960</v>
      </c>
      <c r="D148" t="s">
        <v>961</v>
      </c>
    </row>
    <row r="149" spans="1:4">
      <c r="A149">
        <v>148</v>
      </c>
      <c r="B149" t="s">
        <v>510</v>
      </c>
      <c r="C149" t="s">
        <v>962</v>
      </c>
      <c r="D149" t="s">
        <v>963</v>
      </c>
    </row>
    <row r="150" spans="1:4">
      <c r="A150">
        <v>149</v>
      </c>
      <c r="B150" t="s">
        <v>510</v>
      </c>
      <c r="C150" t="s">
        <v>1241</v>
      </c>
      <c r="D150" t="s">
        <v>1242</v>
      </c>
    </row>
    <row r="151" spans="1:4">
      <c r="A151">
        <v>150</v>
      </c>
      <c r="B151" t="s">
        <v>510</v>
      </c>
      <c r="C151" t="s">
        <v>510</v>
      </c>
      <c r="D151" t="s">
        <v>511</v>
      </c>
    </row>
    <row r="152" spans="1:4">
      <c r="A152">
        <v>151</v>
      </c>
      <c r="B152" t="s">
        <v>510</v>
      </c>
      <c r="C152" t="s">
        <v>741</v>
      </c>
      <c r="D152" t="s">
        <v>742</v>
      </c>
    </row>
    <row r="153" spans="1:4">
      <c r="A153">
        <v>152</v>
      </c>
      <c r="B153" t="s">
        <v>510</v>
      </c>
      <c r="C153" t="s">
        <v>512</v>
      </c>
      <c r="D153" t="s">
        <v>513</v>
      </c>
    </row>
    <row r="154" spans="1:4">
      <c r="A154">
        <v>153</v>
      </c>
      <c r="B154" t="s">
        <v>510</v>
      </c>
      <c r="C154" t="s">
        <v>846</v>
      </c>
      <c r="D154" t="s">
        <v>847</v>
      </c>
    </row>
    <row r="155" spans="1:4">
      <c r="A155">
        <v>154</v>
      </c>
      <c r="B155" t="s">
        <v>458</v>
      </c>
      <c r="C155" t="s">
        <v>1625</v>
      </c>
      <c r="D155" t="s">
        <v>1626</v>
      </c>
    </row>
    <row r="156" spans="1:4">
      <c r="A156">
        <v>155</v>
      </c>
      <c r="B156" t="s">
        <v>458</v>
      </c>
      <c r="C156" t="s">
        <v>1627</v>
      </c>
      <c r="D156" t="s">
        <v>1628</v>
      </c>
    </row>
    <row r="157" spans="1:4">
      <c r="A157">
        <v>156</v>
      </c>
      <c r="B157" t="s">
        <v>458</v>
      </c>
      <c r="C157" t="s">
        <v>458</v>
      </c>
      <c r="D157" t="s">
        <v>459</v>
      </c>
    </row>
    <row r="158" spans="1:4">
      <c r="A158">
        <v>157</v>
      </c>
      <c r="B158" t="s">
        <v>458</v>
      </c>
      <c r="C158" t="s">
        <v>460</v>
      </c>
      <c r="D158" t="s">
        <v>461</v>
      </c>
    </row>
    <row r="159" spans="1:4">
      <c r="A159">
        <v>158</v>
      </c>
      <c r="B159" t="s">
        <v>458</v>
      </c>
      <c r="C159" t="s">
        <v>727</v>
      </c>
      <c r="D159" t="s">
        <v>728</v>
      </c>
    </row>
    <row r="160" spans="1:4">
      <c r="A160">
        <v>159</v>
      </c>
      <c r="B160" t="s">
        <v>582</v>
      </c>
      <c r="C160" t="s">
        <v>584</v>
      </c>
      <c r="D160" t="s">
        <v>585</v>
      </c>
    </row>
    <row r="161" spans="1:4">
      <c r="A161">
        <v>160</v>
      </c>
      <c r="B161" t="s">
        <v>582</v>
      </c>
      <c r="C161" t="s">
        <v>582</v>
      </c>
      <c r="D161" t="s">
        <v>583</v>
      </c>
    </row>
    <row r="162" spans="1:4">
      <c r="A162">
        <v>161</v>
      </c>
      <c r="B162" t="s">
        <v>582</v>
      </c>
      <c r="C162" t="s">
        <v>1629</v>
      </c>
      <c r="D162" t="s">
        <v>1630</v>
      </c>
    </row>
    <row r="163" spans="1:4">
      <c r="A163">
        <v>162</v>
      </c>
      <c r="B163" t="s">
        <v>582</v>
      </c>
      <c r="C163" t="s">
        <v>1078</v>
      </c>
      <c r="D163" t="s">
        <v>1079</v>
      </c>
    </row>
    <row r="164" spans="1:4">
      <c r="A164">
        <v>163</v>
      </c>
      <c r="B164" t="s">
        <v>525</v>
      </c>
      <c r="C164" t="s">
        <v>1631</v>
      </c>
      <c r="D164" t="s">
        <v>1632</v>
      </c>
    </row>
    <row r="165" spans="1:4">
      <c r="A165">
        <v>164</v>
      </c>
      <c r="B165" t="s">
        <v>525</v>
      </c>
      <c r="C165" t="s">
        <v>1633</v>
      </c>
      <c r="D165" t="s">
        <v>1634</v>
      </c>
    </row>
    <row r="166" spans="1:4">
      <c r="A166">
        <v>165</v>
      </c>
      <c r="B166" t="s">
        <v>525</v>
      </c>
      <c r="C166" t="s">
        <v>1635</v>
      </c>
      <c r="D166" t="s">
        <v>1636</v>
      </c>
    </row>
    <row r="167" spans="1:4">
      <c r="A167">
        <v>166</v>
      </c>
      <c r="B167" t="s">
        <v>525</v>
      </c>
      <c r="C167" t="s">
        <v>527</v>
      </c>
      <c r="D167" t="s">
        <v>528</v>
      </c>
    </row>
    <row r="168" spans="1:4">
      <c r="A168">
        <v>167</v>
      </c>
      <c r="B168" t="s">
        <v>525</v>
      </c>
      <c r="C168" t="s">
        <v>1637</v>
      </c>
      <c r="D168" t="s">
        <v>1638</v>
      </c>
    </row>
    <row r="169" spans="1:4">
      <c r="A169">
        <v>168</v>
      </c>
      <c r="B169" t="s">
        <v>525</v>
      </c>
      <c r="C169" t="s">
        <v>1639</v>
      </c>
      <c r="D169" t="s">
        <v>1640</v>
      </c>
    </row>
    <row r="170" spans="1:4">
      <c r="A170">
        <v>169</v>
      </c>
      <c r="B170" t="s">
        <v>525</v>
      </c>
      <c r="C170" t="s">
        <v>1641</v>
      </c>
      <c r="D170" t="s">
        <v>1642</v>
      </c>
    </row>
    <row r="171" spans="1:4">
      <c r="A171">
        <v>170</v>
      </c>
      <c r="B171" t="s">
        <v>525</v>
      </c>
      <c r="C171" t="s">
        <v>525</v>
      </c>
      <c r="D171" t="s">
        <v>526</v>
      </c>
    </row>
    <row r="172" spans="1:4">
      <c r="A172">
        <v>171</v>
      </c>
      <c r="B172" t="s">
        <v>525</v>
      </c>
      <c r="C172" t="s">
        <v>1643</v>
      </c>
      <c r="D172" t="s">
        <v>1644</v>
      </c>
    </row>
    <row r="173" spans="1:4">
      <c r="A173">
        <v>172</v>
      </c>
      <c r="B173" t="s">
        <v>525</v>
      </c>
      <c r="C173" t="s">
        <v>1645</v>
      </c>
      <c r="D173" t="s">
        <v>1646</v>
      </c>
    </row>
    <row r="174" spans="1:4">
      <c r="A174">
        <v>173</v>
      </c>
      <c r="B174" t="s">
        <v>525</v>
      </c>
      <c r="C174" t="s">
        <v>1647</v>
      </c>
      <c r="D174" t="s">
        <v>1648</v>
      </c>
    </row>
    <row r="175" spans="1:4">
      <c r="A175">
        <v>174</v>
      </c>
      <c r="B175" t="s">
        <v>525</v>
      </c>
      <c r="C175" t="s">
        <v>1649</v>
      </c>
      <c r="D175" t="s">
        <v>1650</v>
      </c>
    </row>
    <row r="176" spans="1:4">
      <c r="A176">
        <v>175</v>
      </c>
      <c r="B176" t="s">
        <v>525</v>
      </c>
      <c r="C176" t="s">
        <v>1651</v>
      </c>
      <c r="D176" t="s">
        <v>1652</v>
      </c>
    </row>
    <row r="177" spans="1:4">
      <c r="A177">
        <v>176</v>
      </c>
      <c r="B177" t="s">
        <v>525</v>
      </c>
      <c r="C177" t="s">
        <v>1653</v>
      </c>
      <c r="D177" t="s">
        <v>1654</v>
      </c>
    </row>
    <row r="178" spans="1:4">
      <c r="A178">
        <v>177</v>
      </c>
      <c r="B178" t="s">
        <v>525</v>
      </c>
      <c r="C178" t="s">
        <v>1655</v>
      </c>
      <c r="D178" t="s">
        <v>1656</v>
      </c>
    </row>
    <row r="179" spans="1:4">
      <c r="A179">
        <v>178</v>
      </c>
      <c r="B179" t="s">
        <v>525</v>
      </c>
      <c r="C179" t="s">
        <v>1657</v>
      </c>
      <c r="D179" t="s">
        <v>1658</v>
      </c>
    </row>
    <row r="180" spans="1:4">
      <c r="A180">
        <v>179</v>
      </c>
      <c r="B180" t="s">
        <v>525</v>
      </c>
      <c r="C180" t="s">
        <v>1659</v>
      </c>
      <c r="D180" t="s">
        <v>1660</v>
      </c>
    </row>
    <row r="181" spans="1:4">
      <c r="A181">
        <v>180</v>
      </c>
      <c r="B181" t="s">
        <v>525</v>
      </c>
      <c r="C181" t="s">
        <v>1661</v>
      </c>
      <c r="D181" t="s">
        <v>1662</v>
      </c>
    </row>
    <row r="182" spans="1:4">
      <c r="A182">
        <v>181</v>
      </c>
      <c r="B182" t="s">
        <v>525</v>
      </c>
      <c r="C182" t="s">
        <v>1663</v>
      </c>
      <c r="D182" t="s">
        <v>1664</v>
      </c>
    </row>
    <row r="183" spans="1:4">
      <c r="A183">
        <v>182</v>
      </c>
      <c r="B183" t="s">
        <v>520</v>
      </c>
      <c r="C183" t="s">
        <v>522</v>
      </c>
      <c r="D183" t="s">
        <v>523</v>
      </c>
    </row>
    <row r="184" spans="1:4">
      <c r="A184">
        <v>183</v>
      </c>
      <c r="B184" t="s">
        <v>520</v>
      </c>
      <c r="C184" t="s">
        <v>520</v>
      </c>
      <c r="D184" t="s">
        <v>521</v>
      </c>
    </row>
    <row r="185" spans="1:4">
      <c r="A185">
        <v>184</v>
      </c>
      <c r="B185" t="s">
        <v>520</v>
      </c>
      <c r="C185" t="s">
        <v>1011</v>
      </c>
      <c r="D185" t="s">
        <v>1012</v>
      </c>
    </row>
    <row r="186" spans="1:4">
      <c r="A186">
        <v>185</v>
      </c>
      <c r="B186" t="s">
        <v>869</v>
      </c>
      <c r="C186" t="s">
        <v>1665</v>
      </c>
      <c r="D186" t="s">
        <v>1666</v>
      </c>
    </row>
    <row r="187" spans="1:4">
      <c r="A187">
        <v>186</v>
      </c>
      <c r="B187" t="s">
        <v>869</v>
      </c>
      <c r="C187" t="s">
        <v>1667</v>
      </c>
      <c r="D187" t="s">
        <v>1668</v>
      </c>
    </row>
    <row r="188" spans="1:4">
      <c r="A188">
        <v>187</v>
      </c>
      <c r="B188" t="s">
        <v>869</v>
      </c>
      <c r="C188" t="s">
        <v>1669</v>
      </c>
      <c r="D188" t="s">
        <v>1670</v>
      </c>
    </row>
    <row r="189" spans="1:4">
      <c r="A189">
        <v>188</v>
      </c>
      <c r="B189" t="s">
        <v>869</v>
      </c>
      <c r="C189" t="s">
        <v>869</v>
      </c>
      <c r="D189" t="s">
        <v>870</v>
      </c>
    </row>
    <row r="190" spans="1:4">
      <c r="A190">
        <v>189</v>
      </c>
      <c r="B190" t="s">
        <v>869</v>
      </c>
      <c r="C190" t="s">
        <v>871</v>
      </c>
      <c r="D190" t="s">
        <v>872</v>
      </c>
    </row>
    <row r="191" spans="1:4">
      <c r="A191">
        <v>190</v>
      </c>
      <c r="B191" t="s">
        <v>869</v>
      </c>
      <c r="C191" t="s">
        <v>1027</v>
      </c>
      <c r="D191" t="s">
        <v>1028</v>
      </c>
    </row>
    <row r="192" spans="1:4">
      <c r="A192">
        <v>191</v>
      </c>
      <c r="B192" t="s">
        <v>869</v>
      </c>
      <c r="C192" t="s">
        <v>1671</v>
      </c>
      <c r="D192" t="s">
        <v>1672</v>
      </c>
    </row>
    <row r="193" spans="1:4">
      <c r="A193">
        <v>192</v>
      </c>
      <c r="B193" t="s">
        <v>746</v>
      </c>
      <c r="C193" t="s">
        <v>988</v>
      </c>
      <c r="D193" t="s">
        <v>989</v>
      </c>
    </row>
    <row r="194" spans="1:4">
      <c r="A194">
        <v>193</v>
      </c>
      <c r="B194" t="s">
        <v>746</v>
      </c>
      <c r="C194" t="s">
        <v>851</v>
      </c>
      <c r="D194" t="s">
        <v>1105</v>
      </c>
    </row>
    <row r="195" spans="1:4">
      <c r="A195">
        <v>194</v>
      </c>
      <c r="B195" t="s">
        <v>746</v>
      </c>
      <c r="C195" t="s">
        <v>746</v>
      </c>
      <c r="D195" t="s">
        <v>747</v>
      </c>
    </row>
    <row r="196" spans="1:4">
      <c r="A196">
        <v>195</v>
      </c>
      <c r="B196" t="s">
        <v>746</v>
      </c>
      <c r="C196" t="s">
        <v>748</v>
      </c>
      <c r="D196" t="s">
        <v>749</v>
      </c>
    </row>
    <row r="197" spans="1:4">
      <c r="A197">
        <v>196</v>
      </c>
      <c r="B197" t="s">
        <v>746</v>
      </c>
      <c r="C197" t="s">
        <v>1673</v>
      </c>
      <c r="D197" t="s">
        <v>1674</v>
      </c>
    </row>
    <row r="198" spans="1:4">
      <c r="A198">
        <v>197</v>
      </c>
      <c r="B198" t="s">
        <v>664</v>
      </c>
      <c r="C198" t="s">
        <v>1139</v>
      </c>
      <c r="D198" t="s">
        <v>1140</v>
      </c>
    </row>
    <row r="199" spans="1:4">
      <c r="A199">
        <v>198</v>
      </c>
      <c r="B199" t="s">
        <v>664</v>
      </c>
      <c r="C199" t="s">
        <v>1675</v>
      </c>
      <c r="D199" t="s">
        <v>1676</v>
      </c>
    </row>
    <row r="200" spans="1:4">
      <c r="A200">
        <v>199</v>
      </c>
      <c r="B200" t="s">
        <v>664</v>
      </c>
      <c r="C200" t="s">
        <v>1677</v>
      </c>
      <c r="D200" t="s">
        <v>1678</v>
      </c>
    </row>
    <row r="201" spans="1:4">
      <c r="A201">
        <v>200</v>
      </c>
      <c r="B201" t="s">
        <v>664</v>
      </c>
      <c r="C201" t="s">
        <v>1679</v>
      </c>
      <c r="D201" t="s">
        <v>1680</v>
      </c>
    </row>
    <row r="202" spans="1:4">
      <c r="A202">
        <v>201</v>
      </c>
      <c r="B202" t="s">
        <v>664</v>
      </c>
      <c r="C202" t="s">
        <v>1681</v>
      </c>
      <c r="D202" t="s">
        <v>1682</v>
      </c>
    </row>
    <row r="203" spans="1:4">
      <c r="A203">
        <v>202</v>
      </c>
      <c r="B203" t="s">
        <v>664</v>
      </c>
      <c r="C203" t="s">
        <v>664</v>
      </c>
      <c r="D203" t="s">
        <v>665</v>
      </c>
    </row>
    <row r="204" spans="1:4">
      <c r="A204">
        <v>203</v>
      </c>
      <c r="B204" t="s">
        <v>664</v>
      </c>
      <c r="C204" t="s">
        <v>1683</v>
      </c>
      <c r="D204" t="s">
        <v>1684</v>
      </c>
    </row>
    <row r="205" spans="1:4">
      <c r="A205">
        <v>204</v>
      </c>
      <c r="B205" t="s">
        <v>664</v>
      </c>
      <c r="C205" t="s">
        <v>1685</v>
      </c>
      <c r="D205" t="s">
        <v>1686</v>
      </c>
    </row>
    <row r="206" spans="1:4">
      <c r="A206">
        <v>205</v>
      </c>
      <c r="B206" t="s">
        <v>664</v>
      </c>
      <c r="C206" t="s">
        <v>1687</v>
      </c>
      <c r="D206" t="s">
        <v>1688</v>
      </c>
    </row>
    <row r="207" spans="1:4">
      <c r="A207">
        <v>206</v>
      </c>
      <c r="B207" t="s">
        <v>664</v>
      </c>
      <c r="C207" t="s">
        <v>666</v>
      </c>
      <c r="D207" t="s">
        <v>667</v>
      </c>
    </row>
    <row r="208" spans="1:4">
      <c r="A208">
        <v>207</v>
      </c>
      <c r="B208" t="s">
        <v>664</v>
      </c>
      <c r="C208" t="s">
        <v>1689</v>
      </c>
      <c r="D208" t="s">
        <v>1690</v>
      </c>
    </row>
    <row r="209" spans="1:4">
      <c r="A209">
        <v>208</v>
      </c>
      <c r="B209" t="s">
        <v>500</v>
      </c>
      <c r="C209" t="s">
        <v>1691</v>
      </c>
      <c r="D209" t="s">
        <v>1692</v>
      </c>
    </row>
    <row r="210" spans="1:4">
      <c r="A210">
        <v>209</v>
      </c>
      <c r="B210" t="s">
        <v>500</v>
      </c>
      <c r="C210" t="s">
        <v>1693</v>
      </c>
      <c r="D210" t="s">
        <v>1694</v>
      </c>
    </row>
    <row r="211" spans="1:4">
      <c r="A211">
        <v>210</v>
      </c>
      <c r="B211" t="s">
        <v>500</v>
      </c>
      <c r="C211" t="s">
        <v>502</v>
      </c>
      <c r="D211" t="s">
        <v>503</v>
      </c>
    </row>
    <row r="212" spans="1:4">
      <c r="A212">
        <v>211</v>
      </c>
      <c r="B212" t="s">
        <v>500</v>
      </c>
      <c r="C212" t="s">
        <v>1695</v>
      </c>
      <c r="D212" t="s">
        <v>1696</v>
      </c>
    </row>
    <row r="213" spans="1:4">
      <c r="A213">
        <v>212</v>
      </c>
      <c r="B213" t="s">
        <v>500</v>
      </c>
      <c r="C213" t="s">
        <v>1697</v>
      </c>
      <c r="D213" t="s">
        <v>1698</v>
      </c>
    </row>
    <row r="214" spans="1:4">
      <c r="A214">
        <v>213</v>
      </c>
      <c r="B214" t="s">
        <v>500</v>
      </c>
      <c r="C214" t="s">
        <v>500</v>
      </c>
      <c r="D214" t="s">
        <v>501</v>
      </c>
    </row>
    <row r="215" spans="1:4">
      <c r="A215">
        <v>214</v>
      </c>
      <c r="B215" t="s">
        <v>500</v>
      </c>
      <c r="C215" t="s">
        <v>653</v>
      </c>
      <c r="D215" t="s">
        <v>654</v>
      </c>
    </row>
    <row r="216" spans="1:4">
      <c r="A216">
        <v>215</v>
      </c>
      <c r="B216" t="s">
        <v>500</v>
      </c>
      <c r="C216" t="s">
        <v>811</v>
      </c>
      <c r="D216" t="s">
        <v>812</v>
      </c>
    </row>
    <row r="217" spans="1:4">
      <c r="A217">
        <v>216</v>
      </c>
      <c r="B217" t="s">
        <v>500</v>
      </c>
      <c r="C217" t="s">
        <v>1699</v>
      </c>
      <c r="D217" t="s">
        <v>1700</v>
      </c>
    </row>
    <row r="218" spans="1:4">
      <c r="A218">
        <v>217</v>
      </c>
      <c r="B218" t="s">
        <v>500</v>
      </c>
      <c r="C218" t="s">
        <v>1701</v>
      </c>
      <c r="D218" t="s">
        <v>1702</v>
      </c>
    </row>
    <row r="219" spans="1:4">
      <c r="A219">
        <v>218</v>
      </c>
      <c r="B219" t="s">
        <v>855</v>
      </c>
      <c r="C219" t="s">
        <v>1703</v>
      </c>
      <c r="D219" t="s">
        <v>1704</v>
      </c>
    </row>
    <row r="220" spans="1:4">
      <c r="A220">
        <v>219</v>
      </c>
      <c r="B220" t="s">
        <v>855</v>
      </c>
      <c r="C220" t="s">
        <v>1705</v>
      </c>
      <c r="D220" t="s">
        <v>1706</v>
      </c>
    </row>
    <row r="221" spans="1:4">
      <c r="A221">
        <v>220</v>
      </c>
      <c r="B221" t="s">
        <v>855</v>
      </c>
      <c r="C221" t="s">
        <v>1239</v>
      </c>
      <c r="D221" t="s">
        <v>1240</v>
      </c>
    </row>
    <row r="222" spans="1:4">
      <c r="A222">
        <v>221</v>
      </c>
      <c r="B222" t="s">
        <v>855</v>
      </c>
      <c r="C222" t="s">
        <v>1196</v>
      </c>
      <c r="D222" t="s">
        <v>1197</v>
      </c>
    </row>
    <row r="223" spans="1:4">
      <c r="A223">
        <v>222</v>
      </c>
      <c r="B223" t="s">
        <v>855</v>
      </c>
      <c r="C223" t="s">
        <v>1707</v>
      </c>
      <c r="D223" t="s">
        <v>1708</v>
      </c>
    </row>
    <row r="224" spans="1:4">
      <c r="A224">
        <v>223</v>
      </c>
      <c r="B224" t="s">
        <v>855</v>
      </c>
      <c r="C224" t="s">
        <v>855</v>
      </c>
      <c r="D224" t="s">
        <v>856</v>
      </c>
    </row>
    <row r="225" spans="1:4">
      <c r="A225">
        <v>224</v>
      </c>
      <c r="B225" t="s">
        <v>855</v>
      </c>
      <c r="C225" t="s">
        <v>857</v>
      </c>
      <c r="D225" t="s">
        <v>858</v>
      </c>
    </row>
    <row r="226" spans="1:4">
      <c r="A226">
        <v>225</v>
      </c>
      <c r="B226" t="s">
        <v>855</v>
      </c>
      <c r="C226" t="s">
        <v>846</v>
      </c>
      <c r="D226" t="s">
        <v>912</v>
      </c>
    </row>
    <row r="227" spans="1:4">
      <c r="A227">
        <v>226</v>
      </c>
      <c r="B227" t="s">
        <v>855</v>
      </c>
      <c r="C227" t="s">
        <v>1709</v>
      </c>
      <c r="D227" t="s">
        <v>1710</v>
      </c>
    </row>
    <row r="228" spans="1:4">
      <c r="A228">
        <v>227</v>
      </c>
      <c r="B228" t="s">
        <v>445</v>
      </c>
      <c r="C228" t="s">
        <v>828</v>
      </c>
      <c r="D228" t="s">
        <v>829</v>
      </c>
    </row>
    <row r="229" spans="1:4">
      <c r="A229">
        <v>228</v>
      </c>
      <c r="B229" t="s">
        <v>445</v>
      </c>
      <c r="C229" t="s">
        <v>1711</v>
      </c>
      <c r="D229" t="s">
        <v>1712</v>
      </c>
    </row>
    <row r="230" spans="1:4">
      <c r="A230">
        <v>229</v>
      </c>
      <c r="B230" t="s">
        <v>445</v>
      </c>
      <c r="C230" t="s">
        <v>676</v>
      </c>
      <c r="D230" t="s">
        <v>677</v>
      </c>
    </row>
    <row r="231" spans="1:4">
      <c r="A231">
        <v>230</v>
      </c>
      <c r="B231" t="s">
        <v>445</v>
      </c>
      <c r="C231" t="s">
        <v>1713</v>
      </c>
      <c r="D231" t="s">
        <v>1714</v>
      </c>
    </row>
    <row r="232" spans="1:4">
      <c r="A232">
        <v>231</v>
      </c>
      <c r="B232" t="s">
        <v>445</v>
      </c>
      <c r="C232" t="s">
        <v>1368</v>
      </c>
      <c r="D232" t="s">
        <v>1369</v>
      </c>
    </row>
    <row r="233" spans="1:4">
      <c r="A233">
        <v>232</v>
      </c>
      <c r="B233" t="s">
        <v>445</v>
      </c>
      <c r="C233" t="s">
        <v>447</v>
      </c>
      <c r="D233" t="s">
        <v>448</v>
      </c>
    </row>
    <row r="234" spans="1:4">
      <c r="A234">
        <v>233</v>
      </c>
      <c r="B234" t="s">
        <v>445</v>
      </c>
      <c r="C234" t="s">
        <v>1385</v>
      </c>
      <c r="D234" t="s">
        <v>1386</v>
      </c>
    </row>
    <row r="235" spans="1:4">
      <c r="A235">
        <v>234</v>
      </c>
      <c r="B235" t="s">
        <v>445</v>
      </c>
      <c r="C235" t="s">
        <v>1345</v>
      </c>
      <c r="D235" t="s">
        <v>1346</v>
      </c>
    </row>
    <row r="236" spans="1:4">
      <c r="A236">
        <v>235</v>
      </c>
      <c r="B236" t="s">
        <v>445</v>
      </c>
      <c r="C236" t="s">
        <v>445</v>
      </c>
      <c r="D236" t="s">
        <v>446</v>
      </c>
    </row>
    <row r="237" spans="1:4">
      <c r="A237">
        <v>236</v>
      </c>
      <c r="B237" t="s">
        <v>445</v>
      </c>
      <c r="C237" t="s">
        <v>1715</v>
      </c>
      <c r="D237" t="s">
        <v>1716</v>
      </c>
    </row>
    <row r="238" spans="1:4">
      <c r="A238">
        <v>237</v>
      </c>
      <c r="B238" t="s">
        <v>445</v>
      </c>
      <c r="C238" t="s">
        <v>1717</v>
      </c>
      <c r="D238" t="s">
        <v>1718</v>
      </c>
    </row>
    <row r="239" spans="1:4">
      <c r="A239">
        <v>238</v>
      </c>
      <c r="B239" t="s">
        <v>445</v>
      </c>
      <c r="C239" t="s">
        <v>1405</v>
      </c>
      <c r="D239" t="s">
        <v>1406</v>
      </c>
    </row>
    <row r="240" spans="1:4">
      <c r="A240">
        <v>239</v>
      </c>
      <c r="B240" t="s">
        <v>445</v>
      </c>
      <c r="C240" t="s">
        <v>865</v>
      </c>
      <c r="D240" t="s">
        <v>866</v>
      </c>
    </row>
    <row r="241" spans="1:4">
      <c r="A241">
        <v>240</v>
      </c>
      <c r="B241" t="s">
        <v>445</v>
      </c>
      <c r="C241" t="s">
        <v>1719</v>
      </c>
      <c r="D241" t="s">
        <v>1720</v>
      </c>
    </row>
    <row r="242" spans="1:4">
      <c r="A242">
        <v>241</v>
      </c>
      <c r="B242" t="s">
        <v>445</v>
      </c>
      <c r="C242" t="s">
        <v>1721</v>
      </c>
      <c r="D242" t="s">
        <v>1722</v>
      </c>
    </row>
    <row r="243" spans="1:4">
      <c r="A243">
        <v>242</v>
      </c>
      <c r="B243" t="s">
        <v>445</v>
      </c>
      <c r="C243" t="s">
        <v>953</v>
      </c>
      <c r="D243" t="s">
        <v>954</v>
      </c>
    </row>
    <row r="244" spans="1:4">
      <c r="A244">
        <v>243</v>
      </c>
      <c r="B244" t="s">
        <v>445</v>
      </c>
      <c r="C244" t="s">
        <v>1381</v>
      </c>
      <c r="D244" t="s">
        <v>1382</v>
      </c>
    </row>
    <row r="245" spans="1:4">
      <c r="A245">
        <v>244</v>
      </c>
      <c r="B245" t="s">
        <v>445</v>
      </c>
      <c r="C245" t="s">
        <v>1112</v>
      </c>
      <c r="D245" t="s">
        <v>1113</v>
      </c>
    </row>
    <row r="246" spans="1:4">
      <c r="A246">
        <v>245</v>
      </c>
      <c r="B246" t="s">
        <v>445</v>
      </c>
      <c r="C246" t="s">
        <v>1723</v>
      </c>
      <c r="D246" t="s">
        <v>1724</v>
      </c>
    </row>
    <row r="247" spans="1:4">
      <c r="A247">
        <v>246</v>
      </c>
      <c r="B247" t="s">
        <v>544</v>
      </c>
      <c r="C247" t="s">
        <v>544</v>
      </c>
      <c r="D247" t="s">
        <v>545</v>
      </c>
    </row>
    <row r="248" spans="1:4">
      <c r="A248">
        <v>247</v>
      </c>
      <c r="B248" t="s">
        <v>544</v>
      </c>
      <c r="C248" t="s">
        <v>546</v>
      </c>
      <c r="D248" t="s">
        <v>547</v>
      </c>
    </row>
    <row r="249" spans="1:4">
      <c r="A249">
        <v>248</v>
      </c>
      <c r="B249" t="s">
        <v>544</v>
      </c>
      <c r="C249" t="s">
        <v>823</v>
      </c>
      <c r="D249" t="s">
        <v>824</v>
      </c>
    </row>
    <row r="250" spans="1:4">
      <c r="A250">
        <v>249</v>
      </c>
      <c r="B250" t="s">
        <v>678</v>
      </c>
      <c r="C250" t="s">
        <v>683</v>
      </c>
      <c r="D250" t="s">
        <v>684</v>
      </c>
    </row>
    <row r="251" spans="1:4">
      <c r="A251">
        <v>250</v>
      </c>
      <c r="B251" t="s">
        <v>678</v>
      </c>
      <c r="C251" t="s">
        <v>680</v>
      </c>
      <c r="D251" t="s">
        <v>681</v>
      </c>
    </row>
    <row r="252" spans="1:4">
      <c r="A252">
        <v>251</v>
      </c>
      <c r="B252" t="s">
        <v>678</v>
      </c>
      <c r="C252" t="s">
        <v>1477</v>
      </c>
      <c r="D252" t="s">
        <v>1478</v>
      </c>
    </row>
    <row r="253" spans="1:4">
      <c r="A253">
        <v>252</v>
      </c>
      <c r="B253" t="s">
        <v>678</v>
      </c>
      <c r="C253" t="s">
        <v>1725</v>
      </c>
      <c r="D253" t="s">
        <v>1726</v>
      </c>
    </row>
    <row r="254" spans="1:4">
      <c r="A254">
        <v>253</v>
      </c>
      <c r="B254" t="s">
        <v>678</v>
      </c>
      <c r="C254" t="s">
        <v>1727</v>
      </c>
      <c r="D254" t="s">
        <v>1728</v>
      </c>
    </row>
    <row r="255" spans="1:4">
      <c r="A255">
        <v>254</v>
      </c>
      <c r="B255" t="s">
        <v>678</v>
      </c>
      <c r="C255" t="s">
        <v>678</v>
      </c>
      <c r="D255" t="s">
        <v>679</v>
      </c>
    </row>
    <row r="256" spans="1:4">
      <c r="A256">
        <v>255</v>
      </c>
      <c r="B256" t="s">
        <v>678</v>
      </c>
      <c r="C256" t="s">
        <v>1411</v>
      </c>
      <c r="D256" t="s">
        <v>1412</v>
      </c>
    </row>
    <row r="257" spans="1:4">
      <c r="A257">
        <v>256</v>
      </c>
      <c r="B257" t="s">
        <v>983</v>
      </c>
      <c r="C257" t="s">
        <v>1201</v>
      </c>
      <c r="D257" t="s">
        <v>1202</v>
      </c>
    </row>
    <row r="258" spans="1:4">
      <c r="A258">
        <v>257</v>
      </c>
      <c r="B258" t="s">
        <v>983</v>
      </c>
      <c r="C258" t="s">
        <v>1212</v>
      </c>
      <c r="D258" t="s">
        <v>1213</v>
      </c>
    </row>
    <row r="259" spans="1:4">
      <c r="A259">
        <v>258</v>
      </c>
      <c r="B259" t="s">
        <v>983</v>
      </c>
      <c r="C259" t="s">
        <v>983</v>
      </c>
      <c r="D259" t="s">
        <v>984</v>
      </c>
    </row>
    <row r="260" spans="1:4">
      <c r="A260">
        <v>259</v>
      </c>
      <c r="B260" t="s">
        <v>983</v>
      </c>
      <c r="C260" t="s">
        <v>985</v>
      </c>
      <c r="D260" t="s">
        <v>986</v>
      </c>
    </row>
    <row r="261" spans="1:4">
      <c r="A261">
        <v>260</v>
      </c>
      <c r="B261" t="s">
        <v>983</v>
      </c>
      <c r="C261" t="s">
        <v>1729</v>
      </c>
      <c r="D261" t="s">
        <v>1730</v>
      </c>
    </row>
    <row r="262" spans="1:4">
      <c r="A262">
        <v>261</v>
      </c>
      <c r="B262" t="s">
        <v>983</v>
      </c>
      <c r="C262" t="s">
        <v>1731</v>
      </c>
      <c r="D262" t="s">
        <v>1732</v>
      </c>
    </row>
    <row r="263" spans="1:4">
      <c r="A263">
        <v>262</v>
      </c>
      <c r="B263" t="s">
        <v>983</v>
      </c>
      <c r="C263" t="s">
        <v>1415</v>
      </c>
      <c r="D263" t="s">
        <v>1416</v>
      </c>
    </row>
    <row r="264" spans="1:4">
      <c r="A264">
        <v>263</v>
      </c>
      <c r="B264" t="s">
        <v>450</v>
      </c>
      <c r="C264" t="s">
        <v>1733</v>
      </c>
      <c r="D264" t="s">
        <v>1734</v>
      </c>
    </row>
    <row r="265" spans="1:4">
      <c r="A265">
        <v>264</v>
      </c>
      <c r="B265" t="s">
        <v>450</v>
      </c>
      <c r="C265" t="s">
        <v>1735</v>
      </c>
      <c r="D265" t="s">
        <v>1736</v>
      </c>
    </row>
    <row r="266" spans="1:4">
      <c r="A266">
        <v>265</v>
      </c>
      <c r="B266" t="s">
        <v>450</v>
      </c>
      <c r="C266" t="s">
        <v>1737</v>
      </c>
      <c r="D266" t="s">
        <v>1738</v>
      </c>
    </row>
    <row r="267" spans="1:4">
      <c r="A267">
        <v>266</v>
      </c>
      <c r="B267" t="s">
        <v>450</v>
      </c>
      <c r="C267" t="s">
        <v>452</v>
      </c>
      <c r="D267" t="s">
        <v>453</v>
      </c>
    </row>
    <row r="268" spans="1:4">
      <c r="A268">
        <v>267</v>
      </c>
      <c r="B268" t="s">
        <v>450</v>
      </c>
      <c r="C268" t="s">
        <v>1150</v>
      </c>
      <c r="D268" t="s">
        <v>1151</v>
      </c>
    </row>
    <row r="269" spans="1:4">
      <c r="A269">
        <v>268</v>
      </c>
      <c r="B269" t="s">
        <v>450</v>
      </c>
      <c r="C269" t="s">
        <v>450</v>
      </c>
      <c r="D269" t="s">
        <v>451</v>
      </c>
    </row>
    <row r="270" spans="1:4">
      <c r="A270">
        <v>269</v>
      </c>
      <c r="B270" t="s">
        <v>450</v>
      </c>
      <c r="C270" t="s">
        <v>1739</v>
      </c>
      <c r="D270" t="s">
        <v>1740</v>
      </c>
    </row>
    <row r="271" spans="1:4">
      <c r="A271">
        <v>270</v>
      </c>
      <c r="B271" t="s">
        <v>450</v>
      </c>
      <c r="C271" t="s">
        <v>685</v>
      </c>
      <c r="D271" t="s">
        <v>686</v>
      </c>
    </row>
    <row r="272" spans="1:4">
      <c r="A272">
        <v>271</v>
      </c>
      <c r="B272" t="s">
        <v>756</v>
      </c>
      <c r="C272" t="s">
        <v>758</v>
      </c>
      <c r="D272" t="s">
        <v>759</v>
      </c>
    </row>
    <row r="273" spans="1:4">
      <c r="A273">
        <v>272</v>
      </c>
      <c r="B273" t="s">
        <v>756</v>
      </c>
      <c r="C273" t="s">
        <v>756</v>
      </c>
      <c r="D273" t="s">
        <v>757</v>
      </c>
    </row>
    <row r="274" spans="1:4">
      <c r="A274">
        <v>273</v>
      </c>
      <c r="B274" t="s">
        <v>756</v>
      </c>
      <c r="C274" t="s">
        <v>1741</v>
      </c>
      <c r="D274" t="s">
        <v>1742</v>
      </c>
    </row>
    <row r="275" spans="1:4">
      <c r="A275">
        <v>274</v>
      </c>
      <c r="B275" t="s">
        <v>495</v>
      </c>
      <c r="C275" t="s">
        <v>495</v>
      </c>
      <c r="D275" t="s">
        <v>496</v>
      </c>
    </row>
    <row r="276" spans="1:4">
      <c r="A276">
        <v>275</v>
      </c>
      <c r="B276" t="s">
        <v>838</v>
      </c>
      <c r="C276" t="s">
        <v>920</v>
      </c>
      <c r="D276" t="s">
        <v>921</v>
      </c>
    </row>
    <row r="277" spans="1:4">
      <c r="A277">
        <v>276</v>
      </c>
      <c r="B277" t="s">
        <v>838</v>
      </c>
      <c r="C277" t="s">
        <v>1743</v>
      </c>
      <c r="D277" t="s">
        <v>1744</v>
      </c>
    </row>
    <row r="278" spans="1:4">
      <c r="A278">
        <v>277</v>
      </c>
      <c r="B278" t="s">
        <v>838</v>
      </c>
      <c r="C278" t="s">
        <v>1745</v>
      </c>
      <c r="D278" t="s">
        <v>1746</v>
      </c>
    </row>
    <row r="279" spans="1:4">
      <c r="A279">
        <v>278</v>
      </c>
      <c r="B279" t="s">
        <v>838</v>
      </c>
      <c r="C279" t="s">
        <v>851</v>
      </c>
      <c r="D279" t="s">
        <v>852</v>
      </c>
    </row>
    <row r="280" spans="1:4">
      <c r="A280">
        <v>279</v>
      </c>
      <c r="B280" t="s">
        <v>838</v>
      </c>
      <c r="C280" t="s">
        <v>1205</v>
      </c>
      <c r="D280" t="s">
        <v>1206</v>
      </c>
    </row>
    <row r="281" spans="1:4">
      <c r="A281">
        <v>280</v>
      </c>
      <c r="B281" t="s">
        <v>838</v>
      </c>
      <c r="C281" t="s">
        <v>1747</v>
      </c>
      <c r="D281" t="s">
        <v>1748</v>
      </c>
    </row>
    <row r="282" spans="1:4">
      <c r="A282">
        <v>281</v>
      </c>
      <c r="B282" t="s">
        <v>838</v>
      </c>
      <c r="C282" t="s">
        <v>1749</v>
      </c>
      <c r="D282" t="s">
        <v>1750</v>
      </c>
    </row>
    <row r="283" spans="1:4">
      <c r="A283">
        <v>282</v>
      </c>
      <c r="B283" t="s">
        <v>838</v>
      </c>
      <c r="C283" t="s">
        <v>1100</v>
      </c>
      <c r="D283" t="s">
        <v>1101</v>
      </c>
    </row>
    <row r="284" spans="1:4">
      <c r="A284">
        <v>283</v>
      </c>
      <c r="B284" t="s">
        <v>838</v>
      </c>
      <c r="C284" t="s">
        <v>840</v>
      </c>
      <c r="D284" t="s">
        <v>841</v>
      </c>
    </row>
    <row r="285" spans="1:4">
      <c r="A285">
        <v>284</v>
      </c>
      <c r="B285" t="s">
        <v>838</v>
      </c>
      <c r="C285" t="s">
        <v>1751</v>
      </c>
      <c r="D285" t="s">
        <v>1752</v>
      </c>
    </row>
    <row r="286" spans="1:4">
      <c r="A286">
        <v>285</v>
      </c>
      <c r="B286" t="s">
        <v>838</v>
      </c>
      <c r="C286" t="s">
        <v>838</v>
      </c>
      <c r="D286" t="s">
        <v>839</v>
      </c>
    </row>
    <row r="287" spans="1:4">
      <c r="A287">
        <v>286</v>
      </c>
      <c r="B287" t="s">
        <v>838</v>
      </c>
      <c r="C287" t="s">
        <v>938</v>
      </c>
      <c r="D287" t="s">
        <v>939</v>
      </c>
    </row>
    <row r="288" spans="1:4">
      <c r="A288">
        <v>287</v>
      </c>
      <c r="B288" t="s">
        <v>838</v>
      </c>
      <c r="C288" t="s">
        <v>970</v>
      </c>
      <c r="D288" t="s">
        <v>971</v>
      </c>
    </row>
    <row r="289" spans="1:4">
      <c r="A289">
        <v>288</v>
      </c>
      <c r="B289" t="s">
        <v>838</v>
      </c>
      <c r="C289" t="s">
        <v>1037</v>
      </c>
      <c r="D289" t="s">
        <v>1038</v>
      </c>
    </row>
    <row r="290" spans="1:4">
      <c r="A290">
        <v>289</v>
      </c>
      <c r="B290" t="s">
        <v>598</v>
      </c>
      <c r="C290" t="s">
        <v>600</v>
      </c>
      <c r="D290" t="s">
        <v>601</v>
      </c>
    </row>
    <row r="291" spans="1:4">
      <c r="A291">
        <v>290</v>
      </c>
      <c r="B291" t="s">
        <v>598</v>
      </c>
      <c r="C291" t="s">
        <v>1753</v>
      </c>
      <c r="D291" t="s">
        <v>1754</v>
      </c>
    </row>
    <row r="292" spans="1:4">
      <c r="A292">
        <v>291</v>
      </c>
      <c r="B292" t="s">
        <v>598</v>
      </c>
      <c r="C292" t="s">
        <v>1755</v>
      </c>
      <c r="D292" t="s">
        <v>1756</v>
      </c>
    </row>
    <row r="293" spans="1:4">
      <c r="A293">
        <v>292</v>
      </c>
      <c r="B293" t="s">
        <v>598</v>
      </c>
      <c r="C293" t="s">
        <v>851</v>
      </c>
      <c r="D293" t="s">
        <v>1757</v>
      </c>
    </row>
    <row r="294" spans="1:4">
      <c r="A294">
        <v>293</v>
      </c>
      <c r="B294" t="s">
        <v>598</v>
      </c>
      <c r="C294" t="s">
        <v>1758</v>
      </c>
      <c r="D294" t="s">
        <v>1759</v>
      </c>
    </row>
    <row r="295" spans="1:4">
      <c r="A295">
        <v>294</v>
      </c>
      <c r="B295" t="s">
        <v>598</v>
      </c>
      <c r="C295" t="s">
        <v>1760</v>
      </c>
      <c r="D295" t="s">
        <v>1761</v>
      </c>
    </row>
    <row r="296" spans="1:4">
      <c r="A296">
        <v>295</v>
      </c>
      <c r="B296" t="s">
        <v>598</v>
      </c>
      <c r="C296" t="s">
        <v>1762</v>
      </c>
      <c r="D296" t="s">
        <v>1763</v>
      </c>
    </row>
    <row r="297" spans="1:4">
      <c r="A297">
        <v>296</v>
      </c>
      <c r="B297" t="s">
        <v>598</v>
      </c>
      <c r="C297" t="s">
        <v>1764</v>
      </c>
      <c r="D297" t="s">
        <v>1765</v>
      </c>
    </row>
    <row r="298" spans="1:4">
      <c r="A298">
        <v>297</v>
      </c>
      <c r="B298" t="s">
        <v>598</v>
      </c>
      <c r="C298" t="s">
        <v>1766</v>
      </c>
      <c r="D298" t="s">
        <v>1767</v>
      </c>
    </row>
    <row r="299" spans="1:4">
      <c r="A299">
        <v>298</v>
      </c>
      <c r="B299" t="s">
        <v>598</v>
      </c>
      <c r="C299" t="s">
        <v>1768</v>
      </c>
      <c r="D299" t="s">
        <v>1769</v>
      </c>
    </row>
    <row r="300" spans="1:4">
      <c r="A300">
        <v>299</v>
      </c>
      <c r="B300" t="s">
        <v>598</v>
      </c>
      <c r="C300" t="s">
        <v>1770</v>
      </c>
      <c r="D300" t="s">
        <v>1771</v>
      </c>
    </row>
    <row r="301" spans="1:4">
      <c r="A301">
        <v>300</v>
      </c>
      <c r="B301" t="s">
        <v>598</v>
      </c>
      <c r="C301" t="s">
        <v>598</v>
      </c>
      <c r="D301" t="s">
        <v>599</v>
      </c>
    </row>
    <row r="302" spans="1:4">
      <c r="A302">
        <v>301</v>
      </c>
      <c r="B302" t="s">
        <v>1183</v>
      </c>
      <c r="C302" t="s">
        <v>1423</v>
      </c>
      <c r="D302" t="s">
        <v>1424</v>
      </c>
    </row>
    <row r="303" spans="1:4">
      <c r="A303">
        <v>302</v>
      </c>
      <c r="B303" t="s">
        <v>1183</v>
      </c>
      <c r="C303" t="s">
        <v>1772</v>
      </c>
      <c r="D303" t="s">
        <v>1773</v>
      </c>
    </row>
    <row r="304" spans="1:4">
      <c r="A304">
        <v>303</v>
      </c>
      <c r="B304" t="s">
        <v>1183</v>
      </c>
      <c r="C304" t="s">
        <v>1774</v>
      </c>
      <c r="D304" t="s">
        <v>1775</v>
      </c>
    </row>
    <row r="305" spans="1:4">
      <c r="A305">
        <v>304</v>
      </c>
      <c r="B305" t="s">
        <v>1183</v>
      </c>
      <c r="C305" t="s">
        <v>1185</v>
      </c>
      <c r="D305" t="s">
        <v>1186</v>
      </c>
    </row>
    <row r="306" spans="1:4">
      <c r="A306">
        <v>305</v>
      </c>
      <c r="B306" t="s">
        <v>1183</v>
      </c>
      <c r="C306" t="s">
        <v>1183</v>
      </c>
      <c r="D306" t="s">
        <v>1184</v>
      </c>
    </row>
    <row r="307" spans="1:4">
      <c r="A307">
        <v>306</v>
      </c>
      <c r="B307" t="s">
        <v>720</v>
      </c>
      <c r="C307" t="s">
        <v>1776</v>
      </c>
      <c r="D307" t="s">
        <v>1777</v>
      </c>
    </row>
    <row r="308" spans="1:4">
      <c r="A308">
        <v>307</v>
      </c>
      <c r="B308" t="s">
        <v>720</v>
      </c>
      <c r="C308" t="s">
        <v>1778</v>
      </c>
      <c r="D308" t="s">
        <v>1779</v>
      </c>
    </row>
    <row r="309" spans="1:4">
      <c r="A309">
        <v>308</v>
      </c>
      <c r="B309" t="s">
        <v>720</v>
      </c>
      <c r="C309" t="s">
        <v>1780</v>
      </c>
      <c r="D309" t="s">
        <v>1781</v>
      </c>
    </row>
    <row r="310" spans="1:4">
      <c r="A310">
        <v>309</v>
      </c>
      <c r="B310" t="s">
        <v>720</v>
      </c>
      <c r="C310" t="s">
        <v>1782</v>
      </c>
      <c r="D310" t="s">
        <v>1783</v>
      </c>
    </row>
    <row r="311" spans="1:4">
      <c r="A311">
        <v>310</v>
      </c>
      <c r="B311" t="s">
        <v>720</v>
      </c>
      <c r="C311" t="s">
        <v>722</v>
      </c>
      <c r="D311" t="s">
        <v>723</v>
      </c>
    </row>
    <row r="312" spans="1:4">
      <c r="A312">
        <v>311</v>
      </c>
      <c r="B312" t="s">
        <v>720</v>
      </c>
      <c r="C312" t="s">
        <v>720</v>
      </c>
      <c r="D312" t="s">
        <v>721</v>
      </c>
    </row>
    <row r="313" spans="1:4">
      <c r="A313">
        <v>312</v>
      </c>
      <c r="B313" t="s">
        <v>575</v>
      </c>
      <c r="C313" t="s">
        <v>1784</v>
      </c>
      <c r="D313" t="s">
        <v>1785</v>
      </c>
    </row>
    <row r="314" spans="1:4">
      <c r="A314">
        <v>313</v>
      </c>
      <c r="B314" t="s">
        <v>575</v>
      </c>
      <c r="C314" t="s">
        <v>1786</v>
      </c>
      <c r="D314" t="s">
        <v>1787</v>
      </c>
    </row>
    <row r="315" spans="1:4">
      <c r="A315">
        <v>314</v>
      </c>
      <c r="B315" t="s">
        <v>575</v>
      </c>
      <c r="C315" t="s">
        <v>1788</v>
      </c>
      <c r="D315" t="s">
        <v>1789</v>
      </c>
    </row>
    <row r="316" spans="1:4">
      <c r="A316">
        <v>315</v>
      </c>
      <c r="B316" t="s">
        <v>575</v>
      </c>
      <c r="C316" t="s">
        <v>1276</v>
      </c>
      <c r="D316" t="s">
        <v>1277</v>
      </c>
    </row>
    <row r="317" spans="1:4">
      <c r="A317">
        <v>316</v>
      </c>
      <c r="B317" t="s">
        <v>575</v>
      </c>
      <c r="C317" t="s">
        <v>1790</v>
      </c>
      <c r="D317" t="s">
        <v>1791</v>
      </c>
    </row>
    <row r="318" spans="1:4">
      <c r="A318">
        <v>317</v>
      </c>
      <c r="B318" t="s">
        <v>575</v>
      </c>
      <c r="C318" t="s">
        <v>783</v>
      </c>
      <c r="D318" t="s">
        <v>784</v>
      </c>
    </row>
    <row r="319" spans="1:4">
      <c r="A319">
        <v>318</v>
      </c>
      <c r="B319" t="s">
        <v>575</v>
      </c>
      <c r="C319" t="s">
        <v>577</v>
      </c>
      <c r="D319" t="s">
        <v>578</v>
      </c>
    </row>
    <row r="320" spans="1:4">
      <c r="A320">
        <v>319</v>
      </c>
      <c r="B320" t="s">
        <v>575</v>
      </c>
      <c r="C320" t="s">
        <v>1792</v>
      </c>
      <c r="D320" t="s">
        <v>1793</v>
      </c>
    </row>
    <row r="321" spans="1:4">
      <c r="A321">
        <v>320</v>
      </c>
      <c r="B321" t="s">
        <v>575</v>
      </c>
      <c r="C321" t="s">
        <v>1325</v>
      </c>
      <c r="D321" t="s">
        <v>1326</v>
      </c>
    </row>
    <row r="322" spans="1:4">
      <c r="A322">
        <v>321</v>
      </c>
      <c r="B322" t="s">
        <v>575</v>
      </c>
      <c r="C322" t="s">
        <v>575</v>
      </c>
      <c r="D322" t="s">
        <v>576</v>
      </c>
    </row>
    <row r="323" spans="1:4">
      <c r="A323">
        <v>322</v>
      </c>
      <c r="B323" t="s">
        <v>774</v>
      </c>
      <c r="C323" t="s">
        <v>1794</v>
      </c>
      <c r="D323" t="s">
        <v>1795</v>
      </c>
    </row>
    <row r="324" spans="1:4">
      <c r="A324">
        <v>323</v>
      </c>
      <c r="B324" t="s">
        <v>774</v>
      </c>
      <c r="C324" t="s">
        <v>1796</v>
      </c>
      <c r="D324" t="s">
        <v>1797</v>
      </c>
    </row>
    <row r="325" spans="1:4">
      <c r="A325">
        <v>324</v>
      </c>
      <c r="B325" t="s">
        <v>774</v>
      </c>
      <c r="C325" t="s">
        <v>1798</v>
      </c>
      <c r="D325" t="s">
        <v>1799</v>
      </c>
    </row>
    <row r="326" spans="1:4">
      <c r="A326">
        <v>325</v>
      </c>
      <c r="B326" t="s">
        <v>774</v>
      </c>
      <c r="C326" t="s">
        <v>776</v>
      </c>
      <c r="D326" t="s">
        <v>777</v>
      </c>
    </row>
    <row r="327" spans="1:4">
      <c r="A327">
        <v>326</v>
      </c>
      <c r="B327" t="s">
        <v>774</v>
      </c>
      <c r="C327" t="s">
        <v>1800</v>
      </c>
      <c r="D327" t="s">
        <v>1801</v>
      </c>
    </row>
    <row r="328" spans="1:4">
      <c r="A328">
        <v>327</v>
      </c>
      <c r="B328" t="s">
        <v>774</v>
      </c>
      <c r="C328" t="s">
        <v>1802</v>
      </c>
      <c r="D328" t="s">
        <v>1803</v>
      </c>
    </row>
    <row r="329" spans="1:4">
      <c r="A329">
        <v>328</v>
      </c>
      <c r="B329" t="s">
        <v>774</v>
      </c>
      <c r="C329" t="s">
        <v>1804</v>
      </c>
      <c r="D329" t="s">
        <v>1805</v>
      </c>
    </row>
    <row r="330" spans="1:4">
      <c r="A330">
        <v>329</v>
      </c>
      <c r="B330" t="s">
        <v>774</v>
      </c>
      <c r="C330" t="s">
        <v>1806</v>
      </c>
      <c r="D330" t="s">
        <v>1807</v>
      </c>
    </row>
    <row r="331" spans="1:4">
      <c r="A331">
        <v>330</v>
      </c>
      <c r="B331" t="s">
        <v>774</v>
      </c>
      <c r="C331" t="s">
        <v>1808</v>
      </c>
      <c r="D331" t="s">
        <v>1809</v>
      </c>
    </row>
    <row r="332" spans="1:4">
      <c r="A332">
        <v>331</v>
      </c>
      <c r="B332" t="s">
        <v>774</v>
      </c>
      <c r="C332" t="s">
        <v>1810</v>
      </c>
      <c r="D332" t="s">
        <v>1811</v>
      </c>
    </row>
    <row r="333" spans="1:4">
      <c r="A333">
        <v>332</v>
      </c>
      <c r="B333" t="s">
        <v>774</v>
      </c>
      <c r="C333" t="s">
        <v>1812</v>
      </c>
      <c r="D333" t="s">
        <v>1813</v>
      </c>
    </row>
    <row r="334" spans="1:4">
      <c r="A334">
        <v>333</v>
      </c>
      <c r="B334" t="s">
        <v>774</v>
      </c>
      <c r="C334" t="s">
        <v>1814</v>
      </c>
      <c r="D334" t="s">
        <v>1815</v>
      </c>
    </row>
    <row r="335" spans="1:4">
      <c r="A335">
        <v>334</v>
      </c>
      <c r="B335" t="s">
        <v>774</v>
      </c>
      <c r="C335" t="s">
        <v>774</v>
      </c>
      <c r="D335" t="s">
        <v>775</v>
      </c>
    </row>
    <row r="336" spans="1:4">
      <c r="A336">
        <v>335</v>
      </c>
      <c r="B336" t="s">
        <v>774</v>
      </c>
      <c r="C336" t="s">
        <v>1816</v>
      </c>
      <c r="D336" t="s">
        <v>1817</v>
      </c>
    </row>
    <row r="337" spans="1:4">
      <c r="A337">
        <v>336</v>
      </c>
      <c r="B337" t="s">
        <v>774</v>
      </c>
      <c r="C337" t="s">
        <v>1818</v>
      </c>
      <c r="D337" t="s">
        <v>1819</v>
      </c>
    </row>
    <row r="338" spans="1:4">
      <c r="A338">
        <v>337</v>
      </c>
      <c r="B338" t="s">
        <v>1396</v>
      </c>
      <c r="C338" t="s">
        <v>1820</v>
      </c>
      <c r="D338" t="s">
        <v>1821</v>
      </c>
    </row>
    <row r="339" spans="1:4">
      <c r="A339">
        <v>338</v>
      </c>
      <c r="B339" t="s">
        <v>1396</v>
      </c>
      <c r="C339" t="s">
        <v>1822</v>
      </c>
      <c r="D339" t="s">
        <v>1823</v>
      </c>
    </row>
    <row r="340" spans="1:4">
      <c r="A340">
        <v>339</v>
      </c>
      <c r="B340" t="s">
        <v>1396</v>
      </c>
      <c r="C340" t="s">
        <v>1824</v>
      </c>
      <c r="D340" t="s">
        <v>1825</v>
      </c>
    </row>
    <row r="341" spans="1:4">
      <c r="A341">
        <v>340</v>
      </c>
      <c r="B341" t="s">
        <v>1396</v>
      </c>
      <c r="C341" t="s">
        <v>1826</v>
      </c>
      <c r="D341" t="s">
        <v>1827</v>
      </c>
    </row>
    <row r="342" spans="1:4">
      <c r="A342">
        <v>341</v>
      </c>
      <c r="B342" t="s">
        <v>1396</v>
      </c>
      <c r="C342" t="s">
        <v>1004</v>
      </c>
      <c r="D342" t="s">
        <v>1828</v>
      </c>
    </row>
    <row r="343" spans="1:4">
      <c r="A343">
        <v>342</v>
      </c>
      <c r="B343" t="s">
        <v>1396</v>
      </c>
      <c r="C343" t="s">
        <v>1398</v>
      </c>
      <c r="D343" t="s">
        <v>1399</v>
      </c>
    </row>
    <row r="344" spans="1:4">
      <c r="A344">
        <v>343</v>
      </c>
      <c r="B344" t="s">
        <v>1396</v>
      </c>
      <c r="C344" t="s">
        <v>1829</v>
      </c>
      <c r="D344" t="s">
        <v>1830</v>
      </c>
    </row>
    <row r="345" spans="1:4">
      <c r="A345">
        <v>344</v>
      </c>
      <c r="B345" t="s">
        <v>1396</v>
      </c>
      <c r="C345" t="s">
        <v>1396</v>
      </c>
      <c r="D345" t="s">
        <v>1397</v>
      </c>
    </row>
    <row r="346" spans="1:4">
      <c r="A346">
        <v>345</v>
      </c>
      <c r="B346" t="s">
        <v>1252</v>
      </c>
      <c r="C346" t="s">
        <v>1831</v>
      </c>
      <c r="D346" t="s">
        <v>1832</v>
      </c>
    </row>
    <row r="347" spans="1:4">
      <c r="A347">
        <v>346</v>
      </c>
      <c r="B347" t="s">
        <v>1252</v>
      </c>
      <c r="C347" t="s">
        <v>1833</v>
      </c>
      <c r="D347" t="s">
        <v>1834</v>
      </c>
    </row>
    <row r="348" spans="1:4">
      <c r="A348">
        <v>347</v>
      </c>
      <c r="B348" t="s">
        <v>1252</v>
      </c>
      <c r="C348" t="s">
        <v>1835</v>
      </c>
      <c r="D348" t="s">
        <v>1836</v>
      </c>
    </row>
    <row r="349" spans="1:4">
      <c r="A349">
        <v>348</v>
      </c>
      <c r="B349" t="s">
        <v>1252</v>
      </c>
      <c r="C349" t="s">
        <v>1254</v>
      </c>
      <c r="D349" t="s">
        <v>1255</v>
      </c>
    </row>
    <row r="350" spans="1:4">
      <c r="A350">
        <v>349</v>
      </c>
      <c r="B350" t="s">
        <v>1252</v>
      </c>
      <c r="C350" t="s">
        <v>1837</v>
      </c>
      <c r="D350" t="s">
        <v>1838</v>
      </c>
    </row>
    <row r="351" spans="1:4">
      <c r="A351">
        <v>350</v>
      </c>
      <c r="B351" t="s">
        <v>1252</v>
      </c>
      <c r="C351" t="s">
        <v>1252</v>
      </c>
      <c r="D351" t="s">
        <v>1253</v>
      </c>
    </row>
    <row r="352" spans="1:4">
      <c r="A352">
        <v>351</v>
      </c>
      <c r="B352" t="s">
        <v>551</v>
      </c>
      <c r="C352" t="s">
        <v>1839</v>
      </c>
      <c r="D352" t="s">
        <v>1840</v>
      </c>
    </row>
    <row r="353" spans="1:4">
      <c r="A353">
        <v>352</v>
      </c>
      <c r="B353" t="s">
        <v>551</v>
      </c>
      <c r="C353" t="s">
        <v>1841</v>
      </c>
      <c r="D353" t="s">
        <v>1842</v>
      </c>
    </row>
    <row r="354" spans="1:4">
      <c r="A354">
        <v>353</v>
      </c>
      <c r="B354" t="s">
        <v>551</v>
      </c>
      <c r="C354" t="s">
        <v>1843</v>
      </c>
      <c r="D354" t="s">
        <v>1844</v>
      </c>
    </row>
    <row r="355" spans="1:4">
      <c r="A355">
        <v>354</v>
      </c>
      <c r="B355" t="s">
        <v>551</v>
      </c>
      <c r="C355" t="s">
        <v>1845</v>
      </c>
      <c r="D355" t="s">
        <v>1846</v>
      </c>
    </row>
    <row r="356" spans="1:4">
      <c r="A356">
        <v>355</v>
      </c>
      <c r="B356" t="s">
        <v>551</v>
      </c>
      <c r="C356" t="s">
        <v>1847</v>
      </c>
      <c r="D356" t="s">
        <v>1848</v>
      </c>
    </row>
    <row r="357" spans="1:4">
      <c r="A357">
        <v>356</v>
      </c>
      <c r="B357" t="s">
        <v>551</v>
      </c>
      <c r="C357" t="s">
        <v>1849</v>
      </c>
      <c r="D357" t="s">
        <v>1850</v>
      </c>
    </row>
    <row r="358" spans="1:4">
      <c r="A358">
        <v>357</v>
      </c>
      <c r="B358" t="s">
        <v>551</v>
      </c>
      <c r="C358" t="s">
        <v>1851</v>
      </c>
      <c r="D358" t="s">
        <v>1852</v>
      </c>
    </row>
    <row r="359" spans="1:4">
      <c r="A359">
        <v>358</v>
      </c>
      <c r="B359" t="s">
        <v>551</v>
      </c>
      <c r="C359" t="s">
        <v>553</v>
      </c>
      <c r="D359" t="s">
        <v>554</v>
      </c>
    </row>
    <row r="360" spans="1:4">
      <c r="A360">
        <v>359</v>
      </c>
      <c r="B360" t="s">
        <v>551</v>
      </c>
      <c r="C360" t="s">
        <v>1271</v>
      </c>
      <c r="D360" t="s">
        <v>1272</v>
      </c>
    </row>
    <row r="361" spans="1:4">
      <c r="A361">
        <v>360</v>
      </c>
      <c r="B361" t="s">
        <v>551</v>
      </c>
      <c r="C361" t="s">
        <v>551</v>
      </c>
      <c r="D361" t="s">
        <v>552</v>
      </c>
    </row>
    <row r="362" spans="1:4">
      <c r="A362">
        <v>361</v>
      </c>
      <c r="B362" t="s">
        <v>618</v>
      </c>
      <c r="C362" t="s">
        <v>620</v>
      </c>
      <c r="D362" t="s">
        <v>621</v>
      </c>
    </row>
    <row r="363" spans="1:4">
      <c r="A363">
        <v>362</v>
      </c>
      <c r="B363" t="s">
        <v>618</v>
      </c>
      <c r="C363" t="s">
        <v>1456</v>
      </c>
      <c r="D363" t="s">
        <v>1457</v>
      </c>
    </row>
    <row r="364" spans="1:4">
      <c r="A364">
        <v>363</v>
      </c>
      <c r="B364" t="s">
        <v>618</v>
      </c>
      <c r="C364" t="s">
        <v>1853</v>
      </c>
      <c r="D364" t="s">
        <v>1854</v>
      </c>
    </row>
    <row r="365" spans="1:4">
      <c r="A365">
        <v>364</v>
      </c>
      <c r="B365" t="s">
        <v>618</v>
      </c>
      <c r="C365" t="s">
        <v>1855</v>
      </c>
      <c r="D365" t="s">
        <v>1856</v>
      </c>
    </row>
    <row r="366" spans="1:4">
      <c r="A366">
        <v>365</v>
      </c>
      <c r="B366" t="s">
        <v>618</v>
      </c>
      <c r="C366" t="s">
        <v>658</v>
      </c>
      <c r="D366" t="s">
        <v>659</v>
      </c>
    </row>
    <row r="367" spans="1:4">
      <c r="A367">
        <v>366</v>
      </c>
      <c r="B367" t="s">
        <v>618</v>
      </c>
      <c r="C367" t="s">
        <v>660</v>
      </c>
      <c r="D367" t="s">
        <v>661</v>
      </c>
    </row>
    <row r="368" spans="1:4">
      <c r="A368">
        <v>367</v>
      </c>
      <c r="B368" t="s">
        <v>618</v>
      </c>
      <c r="C368" t="s">
        <v>853</v>
      </c>
      <c r="D368" t="s">
        <v>854</v>
      </c>
    </row>
    <row r="369" spans="1:4">
      <c r="A369">
        <v>368</v>
      </c>
      <c r="B369" t="s">
        <v>618</v>
      </c>
      <c r="C369" t="s">
        <v>1435</v>
      </c>
      <c r="D369" t="s">
        <v>1436</v>
      </c>
    </row>
    <row r="370" spans="1:4">
      <c r="A370">
        <v>369</v>
      </c>
      <c r="B370" t="s">
        <v>618</v>
      </c>
      <c r="C370" t="s">
        <v>1857</v>
      </c>
      <c r="D370" t="s">
        <v>1858</v>
      </c>
    </row>
    <row r="371" spans="1:4">
      <c r="A371">
        <v>370</v>
      </c>
      <c r="B371" t="s">
        <v>618</v>
      </c>
      <c r="C371" t="s">
        <v>651</v>
      </c>
      <c r="D371" t="s">
        <v>652</v>
      </c>
    </row>
    <row r="372" spans="1:4">
      <c r="A372">
        <v>371</v>
      </c>
      <c r="B372" t="s">
        <v>618</v>
      </c>
      <c r="C372" t="s">
        <v>618</v>
      </c>
      <c r="D372" t="s">
        <v>619</v>
      </c>
    </row>
  </sheetData>
  <phoneticPr fontId="8" type="noConversion"/>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workbookViewId="0"/>
  </sheetViews>
  <sheetFormatPr defaultRowHeight="11.25"/>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104</vt:i4>
      </vt:variant>
    </vt:vector>
  </HeadingPairs>
  <TitlesOfParts>
    <vt:vector size="109" baseType="lpstr">
      <vt:lpstr>Инструкция</vt:lpstr>
      <vt:lpstr>Титульный</vt:lpstr>
      <vt:lpstr>Список СТ (дифф)</vt:lpstr>
      <vt:lpstr>Комментарии</vt:lpstr>
      <vt:lpstr>Проверка</vt:lpstr>
      <vt:lpstr>checkCell_1</vt:lpstr>
      <vt:lpstr>checkCell_2</vt:lpstr>
      <vt:lpstr>checkCell_3</vt:lpstr>
      <vt:lpstr>checkCell_4</vt:lpstr>
      <vt:lpstr>chkGetUpdatesValue</vt:lpstr>
      <vt:lpstr>chkNoUpdatesValue</vt:lpstr>
      <vt:lpstr>code</vt:lpstr>
      <vt:lpstr>count_refusal</vt:lpstr>
      <vt:lpstr>Date_of_publication_ref</vt:lpstr>
      <vt:lpstr>differentially_TS_flag</vt:lpstr>
      <vt:lpstr>DocProp_TemplateCode</vt:lpstr>
      <vt:lpstr>DocProp_Version</vt:lpstr>
      <vt:lpstr>et_Comm</vt:lpstr>
      <vt:lpstr>et_List01_1</vt:lpstr>
      <vt:lpstr>et_List01_2</vt:lpstr>
      <vt:lpstr>et_List01_3</vt:lpstr>
      <vt:lpstr>et_List02_1</vt:lpstr>
      <vt:lpstr>et_List02_2</vt:lpstr>
      <vt:lpstr>et_List03</vt:lpstr>
      <vt:lpstr>et_List04_1</vt:lpstr>
      <vt:lpstr>et_List04_2</vt:lpstr>
      <vt:lpstr>et_List04_3</vt:lpstr>
      <vt:lpstr>et_List04_4</vt:lpstr>
      <vt:lpstr>fil</vt:lpstr>
      <vt:lpstr>fil_flag</vt:lpstr>
      <vt:lpstr>FirstLine</vt:lpstr>
      <vt:lpstr>flag_publication</vt:lpstr>
      <vt:lpstr>god</vt:lpstr>
      <vt:lpstr>id_rate</vt:lpstr>
      <vt:lpstr>Info_FilFlag</vt:lpstr>
      <vt:lpstr>Info_ForMOInListMO</vt:lpstr>
      <vt:lpstr>Info_ForMRInListMO</vt:lpstr>
      <vt:lpstr>Info_ForSKIInListMO</vt:lpstr>
      <vt:lpstr>Info_ForSKINumberInListMO</vt:lpstr>
      <vt:lpstr>Info_NoteStandarts</vt:lpstr>
      <vt:lpstr>Info_PeriodInTitle</vt:lpstr>
      <vt:lpstr>Info_PublicationNotDisclosed</vt:lpstr>
      <vt:lpstr>Info_PublicationPdf</vt:lpstr>
      <vt:lpstr>Info_PublicationWeb</vt:lpstr>
      <vt:lpstr>Info_TitleGroupRates</vt:lpstr>
      <vt:lpstr>Info_TitleIdRate</vt:lpstr>
      <vt:lpstr>Info_TitleIdRateNote</vt:lpstr>
      <vt:lpstr>Info_TitleKindPublication</vt:lpstr>
      <vt:lpstr>Info_TitlePublication</vt:lpstr>
      <vt:lpstr>inn</vt:lpstr>
      <vt:lpstr>Instr_1</vt:lpstr>
      <vt:lpstr>Instr_2</vt:lpstr>
      <vt:lpstr>Instr_3</vt:lpstr>
      <vt:lpstr>Instr_4</vt:lpstr>
      <vt:lpstr>Instr_5</vt:lpstr>
      <vt:lpstr>Instr_6</vt:lpstr>
      <vt:lpstr>Instr_7</vt:lpstr>
      <vt:lpstr>Instr_8</vt:lpstr>
      <vt:lpstr>ipr_pub</vt:lpstr>
      <vt:lpstr>kind_of_NDS</vt:lpstr>
      <vt:lpstr>kind_of_publication</vt:lpstr>
      <vt:lpstr>kind_of_unit</vt:lpstr>
      <vt:lpstr>kpp</vt:lpstr>
      <vt:lpstr>LIST_MR_MO_OKTMO</vt:lpstr>
      <vt:lpstr>List02_p3</vt:lpstr>
      <vt:lpstr>List02_p6</vt:lpstr>
      <vt:lpstr>logical</vt:lpstr>
      <vt:lpstr>mo_List01</vt:lpstr>
      <vt:lpstr>mo_List04</vt:lpstr>
      <vt:lpstr>MONTH</vt:lpstr>
      <vt:lpstr>mr_List01</vt:lpstr>
      <vt:lpstr>mr_List04</vt:lpstr>
      <vt:lpstr>nameSource_strPublication_1</vt:lpstr>
      <vt:lpstr>org</vt:lpstr>
      <vt:lpstr>Org_Address</vt:lpstr>
      <vt:lpstr>Org_buhg</vt:lpstr>
      <vt:lpstr>Org_main</vt:lpstr>
      <vt:lpstr>Org_otv_lico</vt:lpstr>
      <vt:lpstr>pDel_Comm</vt:lpstr>
      <vt:lpstr>pDel_List01_1</vt:lpstr>
      <vt:lpstr>pDel_List01_2</vt:lpstr>
      <vt:lpstr>pDel_List01_3</vt:lpstr>
      <vt:lpstr>pDel_List02_1</vt:lpstr>
      <vt:lpstr>pDel_List03</vt:lpstr>
      <vt:lpstr>pDel_List04_1</vt:lpstr>
      <vt:lpstr>pDel_List04_2</vt:lpstr>
      <vt:lpstr>pDel_List04_3</vt:lpstr>
      <vt:lpstr>pDel_List04_4</vt:lpstr>
      <vt:lpstr>pIns_Comm</vt:lpstr>
      <vt:lpstr>pIns_List01_1</vt:lpstr>
      <vt:lpstr>pIns_List02_1</vt:lpstr>
      <vt:lpstr>pIns_List03</vt:lpstr>
      <vt:lpstr>pIns_List04_1</vt:lpstr>
      <vt:lpstr>prd2_q</vt:lpstr>
      <vt:lpstr>QUARTER</vt:lpstr>
      <vt:lpstr>REESTR_ORG_RANGE</vt:lpstr>
      <vt:lpstr>REGION</vt:lpstr>
      <vt:lpstr>region_name</vt:lpstr>
      <vt:lpstr>SKI_number</vt:lpstr>
      <vt:lpstr>strPublication</vt:lpstr>
      <vt:lpstr>TECH_ORG_ID</vt:lpstr>
      <vt:lpstr>TSphere</vt:lpstr>
      <vt:lpstr>TSphere_full</vt:lpstr>
      <vt:lpstr>TSphere_trans</vt:lpstr>
      <vt:lpstr>UpdStatus</vt:lpstr>
      <vt:lpstr>vdet</vt:lpstr>
      <vt:lpstr>version</vt:lpstr>
      <vt:lpstr>Website_address_internet</vt:lpstr>
      <vt:lpstr>year_list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 (квартальные)</dc:title>
  <dc:subjec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 (квартальные)</dc:subject>
  <dc:creator>--</dc:creator>
  <cp:lastModifiedBy> </cp:lastModifiedBy>
  <cp:lastPrinted>2016-02-15T12:17:55Z</cp:lastPrinted>
  <dcterms:created xsi:type="dcterms:W3CDTF">2004-05-21T07:18:45Z</dcterms:created>
  <dcterms:modified xsi:type="dcterms:W3CDTF">2017-10-03T11:51:18Z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6.0.1</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QUAR</vt:lpwstr>
  </property>
  <property fmtid="{D5CDD505-2E9C-101B-9397-08002B2CF9AE}" pid="18" name="TypePlanning">
    <vt:lpwstr>FACT</vt:lpwstr>
  </property>
  <property fmtid="{D5CDD505-2E9C-101B-9397-08002B2CF9AE}" pid="19" name="ProtectBook">
    <vt:i4>0</vt:i4>
  </property>
</Properties>
</file>